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'Sheet1'!$A$1:$N$29</definedName>
    <definedName name="_xlnm.Print_Titles" localSheetId="0">'Sheet1'!$A:$A</definedName>
  </definedNames>
  <calcPr fullCalcOnLoad="1"/>
</workbook>
</file>

<file path=xl/sharedStrings.xml><?xml version="1.0" encoding="utf-8"?>
<sst xmlns="http://schemas.openxmlformats.org/spreadsheetml/2006/main" count="26" uniqueCount="25">
  <si>
    <t>Population Summary Report</t>
  </si>
  <si>
    <t>Web site for Crawford County redistricting maps</t>
  </si>
  <si>
    <t>http://members.tripod.com/fairplan2000/Crawford/index.html</t>
  </si>
  <si>
    <t>District</t>
  </si>
  <si>
    <t>Population</t>
  </si>
  <si>
    <t>Deviation</t>
  </si>
  <si>
    <t>% Deviation</t>
  </si>
  <si>
    <t>Black</t>
  </si>
  <si>
    <t>% Black</t>
  </si>
  <si>
    <t>18+_Pop</t>
  </si>
  <si>
    <t>NH18+__DOJ_Blk</t>
  </si>
  <si>
    <t>% NH18+__DOJ_Blk</t>
  </si>
  <si>
    <t>1</t>
  </si>
  <si>
    <t>2</t>
  </si>
  <si>
    <t>3</t>
  </si>
  <si>
    <t>4</t>
  </si>
  <si>
    <t>5</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</si>
  <si>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</si>
  <si>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</si>
  <si>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</si>
  <si>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18+_DOJ_Minority</t>
  </si>
  <si>
    <t>% 18+_DOJ_Minority</t>
  </si>
  <si>
    <t>18+_Hispanic</t>
  </si>
  <si>
    <t>% 18+_Hispanic</t>
  </si>
  <si>
    <t>5/30/2002  Draft Plan -- Crawford County, Ga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</si>
</sst>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9">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Font="1" applyAlignment="1">
      <alignment horizontal="left"/>
    </xf>
    <xf numFmtId="0" fontId="3" fillId="0" borderId="0" xfId="0" applyNumberFormat="1" applyFont="1" applyAlignment="1">
      <alignment horizontal="left"/>
    </xf>
    <xf numFmtId="0" fontId="3" fillId="0" borderId="0" xfId="21" applyNumberFormat="1" applyFont="1" applyAlignment="1">
      <alignment horizontal="left"/>
    </xf>
    <xf numFmtId="0" fontId="0" fillId="0" borderId="0" xfId="0" applyAlignment="1">
      <alignment/>
    </xf>
    <xf numFmtId="0" fontId="0" fillId="0" borderId="0" xfId="21" applyNumberFormat="1" applyAlignment="1">
      <alignment/>
    </xf>
    <xf numFmtId="1" fontId="0" fillId="0" borderId="0" xfId="21" applyNumberFormat="1" applyAlignment="1">
      <alignment/>
    </xf>
    <xf numFmtId="14" fontId="4" fillId="0" borderId="0" xfId="0" applyNumberFormat="1" applyFont="1" applyAlignment="1">
      <alignment horizontal="center"/>
    </xf>
    <xf numFmtId="0" fontId="5" fillId="0" borderId="0" xfId="0" applyFont="1" applyAlignment="1">
      <alignment/>
    </xf>
    <xf numFmtId="0" fontId="5" fillId="0" borderId="0" xfId="0" applyFont="1" applyAlignment="1">
      <alignment horizontal="left"/>
    </xf>
    <xf numFmtId="10" fontId="6" fillId="0" borderId="0" xfId="21" applyNumberFormat="1" applyFont="1" applyAlignment="1">
      <alignment/>
    </xf>
    <xf numFmtId="0" fontId="6" fillId="0" borderId="0" xfId="0" applyFont="1" applyAlignment="1">
      <alignment horizontal="left"/>
    </xf>
    <xf numFmtId="10" fontId="0" fillId="0" borderId="0" xfId="21" applyNumberFormat="1" applyBorder="1" applyAlignment="1">
      <alignment/>
    </xf>
    <xf numFmtId="0" fontId="1" fillId="0" borderId="0" xfId="20" applyBorder="1" applyAlignment="1">
      <alignment/>
    </xf>
    <xf numFmtId="0" fontId="1" fillId="0" borderId="0" xfId="20" applyNumberFormat="1" applyBorder="1" applyAlignment="1">
      <alignment/>
    </xf>
    <xf numFmtId="0" fontId="1" fillId="0" borderId="0" xfId="20" applyAlignment="1">
      <alignment/>
    </xf>
    <xf numFmtId="10" fontId="0" fillId="0" borderId="0" xfId="21" applyNumberFormat="1" applyAlignment="1">
      <alignment horizontal="right"/>
    </xf>
    <xf numFmtId="1" fontId="0" fillId="0" borderId="0" xfId="21" applyNumberFormat="1" applyAlignment="1">
      <alignment horizontal="right"/>
    </xf>
    <xf numFmtId="168" fontId="0" fillId="0" borderId="0" xfId="21" applyNumberFormat="1" applyAlignment="1">
      <alignment horizontal="right"/>
    </xf>
    <xf numFmtId="1" fontId="0" fillId="0" borderId="0" xfId="21" applyNumberFormat="1" applyBorder="1" applyAlignment="1">
      <alignment horizontal="right"/>
    </xf>
    <xf numFmtId="0" fontId="5" fillId="0" borderId="0" xfId="0" applyFont="1" applyAlignment="1">
      <alignment/>
    </xf>
    <xf numFmtId="168" fontId="5" fillId="0" borderId="0" xfId="21" applyNumberFormat="1" applyFont="1" applyAlignment="1">
      <alignment/>
    </xf>
    <xf numFmtId="0" fontId="5" fillId="0" borderId="0" xfId="21" applyNumberFormat="1" applyFont="1" applyAlignment="1">
      <alignment/>
    </xf>
    <xf numFmtId="0" fontId="5" fillId="0" borderId="0" xfId="0" applyNumberFormat="1" applyFont="1" applyAlignment="1">
      <alignment/>
    </xf>
    <xf numFmtId="1" fontId="0" fillId="0" borderId="0" xfId="21" applyNumberFormat="1" applyBorder="1" applyAlignment="1">
      <alignment horizontal="left"/>
    </xf>
    <xf numFmtId="168" fontId="0" fillId="0" borderId="0" xfId="21" applyNumberFormat="1" applyAlignment="1">
      <alignment/>
    </xf>
    <xf numFmtId="0" fontId="7" fillId="0" borderId="0" xfId="0" applyFont="1" applyAlignment="1">
      <alignment horizontal="center"/>
    </xf>
    <xf numFmtId="1" fontId="7" fillId="0" borderId="0" xfId="0" applyNumberFormat="1" applyFont="1" applyAlignment="1">
      <alignment horizontal="center"/>
    </xf>
    <xf numFmtId="10" fontId="7" fillId="0" borderId="0" xfId="21" applyNumberFormat="1" applyFont="1" applyAlignment="1">
      <alignment horizontal="center"/>
    </xf>
    <xf numFmtId="0" fontId="7" fillId="0" borderId="0" xfId="21" applyNumberFormat="1" applyFont="1" applyAlignment="1">
      <alignment horizontal="center"/>
    </xf>
    <xf numFmtId="1" fontId="7" fillId="0" borderId="0" xfId="21" applyNumberFormat="1" applyFont="1" applyAlignment="1">
      <alignment horizontal="center"/>
    </xf>
    <xf numFmtId="0" fontId="7" fillId="0" borderId="0" xfId="0" applyNumberFormat="1" applyFont="1" applyAlignment="1">
      <alignment horizontal="center"/>
    </xf>
    <xf numFmtId="10" fontId="5" fillId="0" borderId="0" xfId="21" applyNumberFormat="1" applyFont="1" applyAlignment="1">
      <alignment/>
    </xf>
    <xf numFmtId="0" fontId="5" fillId="0" borderId="0" xfId="0" applyFont="1" applyAlignment="1">
      <alignment horizontal="left"/>
    </xf>
    <xf numFmtId="1" fontId="0" fillId="0" borderId="0" xfId="21" applyNumberFormat="1" applyBorder="1" applyAlignment="1">
      <alignment horizontal="left" wrapText="1"/>
    </xf>
    <xf numFmtId="1" fontId="1" fillId="0" borderId="0" xfId="20" applyNumberForma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embers.tripod.com/fairplan2000/Crawford/index.html" TargetMode="External" /><Relationship Id="rId2" Type="http://schemas.openxmlformats.org/officeDocument/2006/relationships/hyperlink" Target="http://frwebgate.access.gpo.gov/cgi-bin/getdoc.cgi?dbname=2001_register&amp;amp;docid=01-1488-filed"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workbookViewId="0" topLeftCell="A1">
      <selection activeCell="A3" sqref="A3"/>
    </sheetView>
  </sheetViews>
  <sheetFormatPr defaultColWidth="9.140625" defaultRowHeight="12.75"/>
  <cols>
    <col min="1" max="1" width="12.57421875" style="1" customWidth="1"/>
    <col min="2" max="2" width="10.7109375" style="2" customWidth="1"/>
    <col min="3" max="3" width="9.00390625" style="0" customWidth="1"/>
    <col min="4" max="4" width="9.421875" style="3" customWidth="1"/>
    <col min="5" max="5" width="9.00390625" style="4" customWidth="1"/>
    <col min="6" max="6" width="13.57421875" style="4" customWidth="1"/>
    <col min="7" max="7" width="9.28125" style="3" customWidth="1"/>
    <col min="8" max="8" width="12.8515625" style="0" customWidth="1"/>
    <col min="9" max="9" width="17.57421875" style="0" customWidth="1"/>
    <col min="10" max="10" width="15.57421875" style="0" customWidth="1"/>
    <col min="11" max="11" width="16.28125" style="0" customWidth="1"/>
    <col min="12" max="12" width="12.57421875" style="0" customWidth="1"/>
  </cols>
  <sheetData>
    <row r="1" spans="2:7" ht="20.25">
      <c r="B1" s="1"/>
      <c r="C1" s="5" t="s">
        <v>0</v>
      </c>
      <c r="D1" s="6"/>
      <c r="E1" s="7"/>
      <c r="F1" s="7"/>
      <c r="G1" s="4"/>
    </row>
    <row r="2" spans="2:7" ht="12.75">
      <c r="B2" s="8"/>
      <c r="C2" s="3"/>
      <c r="D2" s="4"/>
      <c r="E2" s="9"/>
      <c r="F2" s="10"/>
      <c r="G2" s="4"/>
    </row>
    <row r="3" spans="2:7" ht="12.75">
      <c r="B3" s="11"/>
      <c r="C3" s="37" t="s">
        <v>24</v>
      </c>
      <c r="D3" s="37"/>
      <c r="E3" s="37"/>
      <c r="F3" s="37"/>
      <c r="G3" s="14"/>
    </row>
    <row r="4" spans="1:7" ht="12.75">
      <c r="A4" s="15"/>
      <c r="B4" s="8"/>
      <c r="C4" s="3"/>
      <c r="D4" s="4"/>
      <c r="E4" s="9"/>
      <c r="F4" s="10"/>
      <c r="G4" s="14"/>
    </row>
    <row r="5" spans="1:7" ht="12.75">
      <c r="A5" s="15"/>
      <c r="B5" s="8"/>
      <c r="C5" s="16" t="s">
        <v>1</v>
      </c>
      <c r="D5" s="16"/>
      <c r="E5" s="16"/>
      <c r="F5" s="16"/>
      <c r="G5" s="4"/>
    </row>
    <row r="6" spans="1:7" ht="12.75">
      <c r="A6" s="15"/>
      <c r="B6" s="8"/>
      <c r="C6" s="4"/>
      <c r="F6" s="10"/>
      <c r="G6" s="14"/>
    </row>
    <row r="7" spans="2:8" ht="12.75">
      <c r="B7" s="8"/>
      <c r="C7" s="17" t="s">
        <v>2</v>
      </c>
      <c r="D7" s="18"/>
      <c r="E7" s="18"/>
      <c r="F7" s="18"/>
      <c r="G7" s="18"/>
      <c r="H7" s="19"/>
    </row>
    <row r="8" spans="2:7" ht="12.75">
      <c r="B8" s="8"/>
      <c r="C8" s="3"/>
      <c r="D8" s="4"/>
      <c r="E8" s="9"/>
      <c r="F8" s="10"/>
      <c r="G8" s="4"/>
    </row>
    <row r="9" spans="1:13" s="30" customFormat="1" ht="12" customHeight="1">
      <c r="A9" s="30" t="s">
        <v>3</v>
      </c>
      <c r="B9" s="30" t="s">
        <v>4</v>
      </c>
      <c r="C9" s="31" t="s">
        <v>5</v>
      </c>
      <c r="D9" s="32" t="s">
        <v>6</v>
      </c>
      <c r="E9" s="33" t="s">
        <v>7</v>
      </c>
      <c r="F9" s="34" t="s">
        <v>8</v>
      </c>
      <c r="G9" s="35" t="s">
        <v>9</v>
      </c>
      <c r="H9" s="32" t="s">
        <v>10</v>
      </c>
      <c r="I9" s="30" t="s">
        <v>11</v>
      </c>
      <c r="J9" s="30" t="s">
        <v>20</v>
      </c>
      <c r="K9" s="30" t="s">
        <v>21</v>
      </c>
      <c r="L9" s="30" t="s">
        <v>22</v>
      </c>
      <c r="M9" s="30" t="s">
        <v>23</v>
      </c>
    </row>
    <row r="10" spans="1:13" ht="12.75">
      <c r="A10" s="1" t="s">
        <v>12</v>
      </c>
      <c r="B10" s="8">
        <v>2478</v>
      </c>
      <c r="C10" s="10">
        <v>-21</v>
      </c>
      <c r="D10" s="4">
        <v>-0.008403361344537815</v>
      </c>
      <c r="E10" s="10">
        <v>1262</v>
      </c>
      <c r="F10" s="20">
        <v>0.5092816787732042</v>
      </c>
      <c r="G10" s="3">
        <v>1743</v>
      </c>
      <c r="H10" s="21">
        <v>885</v>
      </c>
      <c r="I10" s="22">
        <v>0.5077452667814114</v>
      </c>
      <c r="J10" s="10">
        <v>962</v>
      </c>
      <c r="K10" s="20">
        <v>0.5519219736087206</v>
      </c>
      <c r="L10">
        <v>42</v>
      </c>
      <c r="M10" s="29">
        <v>0.024096385542168676</v>
      </c>
    </row>
    <row r="11" spans="1:13" ht="12.75">
      <c r="A11" s="1" t="s">
        <v>13</v>
      </c>
      <c r="B11" s="8">
        <v>2436</v>
      </c>
      <c r="C11" s="10">
        <v>-63</v>
      </c>
      <c r="D11" s="4">
        <v>-0.025210084033613446</v>
      </c>
      <c r="E11" s="10">
        <v>1264</v>
      </c>
      <c r="F11" s="20">
        <v>0.5188834154351396</v>
      </c>
      <c r="G11" s="3">
        <v>1826</v>
      </c>
      <c r="H11" s="21">
        <v>916</v>
      </c>
      <c r="I11" s="22">
        <v>0.5016429353778752</v>
      </c>
      <c r="J11" s="10">
        <v>975</v>
      </c>
      <c r="K11" s="20">
        <v>0.5339539978094195</v>
      </c>
      <c r="L11">
        <v>33</v>
      </c>
      <c r="M11" s="29">
        <v>0.018072289156626505</v>
      </c>
    </row>
    <row r="12" spans="1:13" ht="12.75">
      <c r="A12" s="1" t="s">
        <v>14</v>
      </c>
      <c r="B12" s="8">
        <v>2538</v>
      </c>
      <c r="C12" s="10">
        <v>39</v>
      </c>
      <c r="D12" s="4">
        <v>0.015606242496998799</v>
      </c>
      <c r="E12" s="10">
        <v>199</v>
      </c>
      <c r="F12" s="20">
        <v>0.07840819542947203</v>
      </c>
      <c r="G12" s="3">
        <v>1859</v>
      </c>
      <c r="H12" s="21">
        <v>153</v>
      </c>
      <c r="I12" s="22">
        <v>0.08230231307154384</v>
      </c>
      <c r="J12" s="10">
        <v>305</v>
      </c>
      <c r="K12" s="20">
        <v>0.164066702528241</v>
      </c>
      <c r="L12">
        <v>129</v>
      </c>
      <c r="M12" s="29">
        <v>0.06939214631522324</v>
      </c>
    </row>
    <row r="13" spans="1:13" ht="12.75">
      <c r="A13" s="1" t="s">
        <v>15</v>
      </c>
      <c r="B13" s="8">
        <v>2529</v>
      </c>
      <c r="C13" s="10">
        <v>30</v>
      </c>
      <c r="D13" s="4">
        <v>0.012004801920768308</v>
      </c>
      <c r="E13" s="10">
        <v>134</v>
      </c>
      <c r="F13" s="20">
        <v>0.05298536971134836</v>
      </c>
      <c r="G13" s="3">
        <v>1805</v>
      </c>
      <c r="H13" s="21">
        <v>91</v>
      </c>
      <c r="I13" s="22">
        <v>0.050415512465373964</v>
      </c>
      <c r="J13" s="10">
        <v>114</v>
      </c>
      <c r="K13" s="20">
        <v>0.06315789473684211</v>
      </c>
      <c r="L13">
        <v>6</v>
      </c>
      <c r="M13" s="29">
        <v>0.0033240997229916896</v>
      </c>
    </row>
    <row r="14" spans="1:13" ht="12.75">
      <c r="A14" s="1" t="s">
        <v>16</v>
      </c>
      <c r="B14" s="8">
        <v>2514</v>
      </c>
      <c r="C14" s="10">
        <v>15</v>
      </c>
      <c r="D14" s="4">
        <v>0.006002400960384154</v>
      </c>
      <c r="E14" s="10">
        <v>115</v>
      </c>
      <c r="F14" s="20">
        <v>0.045743834526650755</v>
      </c>
      <c r="G14" s="3">
        <v>1814</v>
      </c>
      <c r="H14" s="21">
        <v>81</v>
      </c>
      <c r="I14" s="22">
        <v>0.044652701212789414</v>
      </c>
      <c r="J14" s="10">
        <v>119</v>
      </c>
      <c r="K14" s="20">
        <v>0.06560088202866593</v>
      </c>
      <c r="L14">
        <v>25</v>
      </c>
      <c r="M14" s="29">
        <v>0.013781697905181918</v>
      </c>
    </row>
    <row r="15" spans="2:11" ht="12.75">
      <c r="B15" s="8"/>
      <c r="C15" s="10"/>
      <c r="D15" s="4"/>
      <c r="E15" s="10"/>
      <c r="F15" s="22"/>
      <c r="G15" s="23"/>
      <c r="H15" s="23"/>
      <c r="I15" s="4"/>
      <c r="J15" s="21"/>
      <c r="K15" s="4"/>
    </row>
    <row r="16" spans="1:13" s="12" customFormat="1" ht="12.75">
      <c r="A16" s="13" t="s">
        <v>17</v>
      </c>
      <c r="B16" s="24">
        <f>SUM(B10:B14)</f>
        <v>12495</v>
      </c>
      <c r="D16" s="25"/>
      <c r="E16" s="26">
        <f>SUM(E10:E14)</f>
        <v>2974</v>
      </c>
      <c r="F16" s="25">
        <f>E16/B16</f>
        <v>0.23801520608243298</v>
      </c>
      <c r="G16" s="27">
        <f>SUM(G10:G14)</f>
        <v>9047</v>
      </c>
      <c r="H16" s="12">
        <f>SUM(H10:H14)</f>
        <v>2126</v>
      </c>
      <c r="I16" s="25">
        <f>H16/G16</f>
        <v>0.23499502597546149</v>
      </c>
      <c r="J16" s="12">
        <f>SUM(J10:J14)</f>
        <v>2475</v>
      </c>
      <c r="K16" s="25">
        <f>J16/G16</f>
        <v>0.27357134961865814</v>
      </c>
      <c r="L16" s="12">
        <f>SUM(L10:L14)</f>
        <v>235</v>
      </c>
      <c r="M16" s="25">
        <f>L16/G16</f>
        <v>0.025975461478943297</v>
      </c>
    </row>
    <row r="17" spans="5:6" ht="12.75">
      <c r="E17" s="16"/>
      <c r="F17" s="16"/>
    </row>
    <row r="18" spans="1:6" ht="12.75">
      <c r="A18" s="13" t="s">
        <v>5</v>
      </c>
      <c r="D18" s="36">
        <v>0.04081632653061225</v>
      </c>
      <c r="E18" s="16"/>
      <c r="F18" s="16"/>
    </row>
    <row r="19" spans="5:6" ht="12.75">
      <c r="E19" s="16"/>
      <c r="F19" s="16"/>
    </row>
    <row r="20" spans="2:10" ht="12.75" customHeight="1">
      <c r="B20" s="38" t="s">
        <v>18</v>
      </c>
      <c r="C20" s="38"/>
      <c r="D20" s="38"/>
      <c r="E20" s="38"/>
      <c r="F20" s="38"/>
      <c r="G20" s="38"/>
      <c r="H20" s="38"/>
      <c r="I20" s="38"/>
      <c r="J20" s="38"/>
    </row>
    <row r="21" spans="2:10" ht="12.75">
      <c r="B21" s="38"/>
      <c r="C21" s="38"/>
      <c r="D21" s="38"/>
      <c r="E21" s="38"/>
      <c r="F21" s="38"/>
      <c r="G21" s="38"/>
      <c r="H21" s="38"/>
      <c r="I21" s="38"/>
      <c r="J21" s="38"/>
    </row>
    <row r="22" spans="2:10" ht="12.75">
      <c r="B22" s="38"/>
      <c r="C22" s="38"/>
      <c r="D22" s="38"/>
      <c r="E22" s="38"/>
      <c r="F22" s="38"/>
      <c r="G22" s="38"/>
      <c r="H22" s="38"/>
      <c r="I22" s="38"/>
      <c r="J22" s="38"/>
    </row>
    <row r="23" spans="2:10" ht="12.75">
      <c r="B23" s="38"/>
      <c r="C23" s="38"/>
      <c r="D23" s="38"/>
      <c r="E23" s="38"/>
      <c r="F23" s="38"/>
      <c r="G23" s="38"/>
      <c r="H23" s="38"/>
      <c r="I23" s="38"/>
      <c r="J23" s="38"/>
    </row>
    <row r="24" spans="2:10" ht="12.75">
      <c r="B24" s="38"/>
      <c r="C24" s="38"/>
      <c r="D24" s="38"/>
      <c r="E24" s="38"/>
      <c r="F24" s="38"/>
      <c r="G24" s="38"/>
      <c r="H24" s="38"/>
      <c r="I24" s="38"/>
      <c r="J24" s="38"/>
    </row>
    <row r="25" spans="2:10" ht="12.75">
      <c r="B25" s="38"/>
      <c r="C25" s="38"/>
      <c r="D25" s="38"/>
      <c r="E25" s="38"/>
      <c r="F25" s="38"/>
      <c r="G25" s="38"/>
      <c r="H25" s="38"/>
      <c r="I25" s="38"/>
      <c r="J25" s="38"/>
    </row>
    <row r="26" spans="2:10" ht="12.75">
      <c r="B26" s="38"/>
      <c r="C26" s="38"/>
      <c r="D26" s="38"/>
      <c r="E26" s="38"/>
      <c r="F26" s="38"/>
      <c r="G26" s="38"/>
      <c r="H26" s="38"/>
      <c r="I26" s="38"/>
      <c r="J26" s="38"/>
    </row>
    <row r="27" spans="2:7" ht="12.75">
      <c r="B27" s="28"/>
      <c r="C27" s="28"/>
      <c r="D27" s="28"/>
      <c r="E27" s="28"/>
      <c r="F27" s="28"/>
      <c r="G27" s="28"/>
    </row>
    <row r="28" spans="2:7" ht="12.75">
      <c r="B28" s="28"/>
      <c r="C28" s="28"/>
      <c r="D28" s="28"/>
      <c r="E28" s="28"/>
      <c r="F28" s="28"/>
      <c r="G28" s="28"/>
    </row>
    <row r="29" spans="2:9" ht="12.75" customHeight="1">
      <c r="B29" s="39" t="s">
        <v>19</v>
      </c>
      <c r="C29" s="39"/>
      <c r="D29" s="39"/>
      <c r="E29" s="39"/>
      <c r="F29" s="39"/>
      <c r="G29" s="39"/>
      <c r="H29" s="39"/>
      <c r="I29" s="39"/>
    </row>
    <row r="30" spans="2:9" ht="12.75">
      <c r="B30" s="40"/>
      <c r="C30" s="40"/>
      <c r="D30" s="40"/>
      <c r="E30" s="40"/>
      <c r="F30" s="40"/>
      <c r="G30" s="40"/>
      <c r="H30" s="40"/>
      <c r="I30" s="40"/>
    </row>
  </sheetData>
  <mergeCells count="4">
    <mergeCell ref="C3:F3"/>
    <mergeCell ref="B20:J26"/>
    <mergeCell ref="B29:I29"/>
    <mergeCell ref="B30:I30"/>
  </mergeCells>
  <hyperlinks>
    <hyperlink ref="C7" r:id="rId1" display="http://members.tripod.com/fairplan2000/Crawford/index.html"/>
    <hyperlink ref="B29" r:id="rId2" display="http://frwebgate.access.gpo.gov/cgi-bin/getdoc.cgi?dbname=2001_register&amp;amp;docid=01-1488-filed"/>
  </hyperlinks>
  <printOptions/>
  <pageMargins left="0.27" right="0.5" top="0.5" bottom="0.5" header="0.5" footer="0.5"/>
  <pageSetup horizontalDpi="300" verticalDpi="300" orientation="landscape" paperSize="5"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2002-05-31T19:36:09Z</cp:lastPrinted>
  <dcterms:created xsi:type="dcterms:W3CDTF">2001-05-05T04:14:02Z</dcterms:created>
  <dcterms:modified xsi:type="dcterms:W3CDTF">2002-05-31T21:14:43Z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