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4520" windowHeight="10005" activeTab="0"/>
  </bookViews>
  <sheets>
    <sheet name="Sheet1" sheetId="1" r:id="rId1"/>
    <sheet name="Sheet2" sheetId="2" r:id="rId2"/>
    <sheet name="Sheet3" sheetId="3" r:id="rId3"/>
  </sheets>
  <definedNames>
    <definedName name="_xlnm.Print_Area" localSheetId="0">'Sheet1'!$A$9:$L$18</definedName>
    <definedName name="_xlnm.Print_Titles" localSheetId="0">'Sheet1'!$A:$A,'Sheet1'!$1:$7</definedName>
  </definedNames>
  <calcPr fullCalcOnLoad="1"/>
</workbook>
</file>

<file path=xl/sharedStrings.xml><?xml version="1.0" encoding="utf-8"?>
<sst xmlns="http://schemas.openxmlformats.org/spreadsheetml/2006/main" count="22" uniqueCount="22">
  <si>
    <t>Population Summary Report</t>
  </si>
  <si>
    <t>Population</t>
  </si>
  <si>
    <t>% Deviation</t>
  </si>
  <si>
    <t>Black</t>
  </si>
  <si>
    <t>% Black</t>
  </si>
  <si>
    <t>18+_Pop</t>
  </si>
  <si>
    <t>18+_ Minority</t>
  </si>
  <si>
    <t>% 18+_ Minority</t>
  </si>
  <si>
    <t>1</t>
  </si>
  <si>
    <t>2</t>
  </si>
  <si>
    <t>3</t>
  </si>
  <si>
    <t>Total</t>
  </si>
  <si>
    <t>Deviation</t>
  </si>
  <si>
    <t>NH18+__DOJ_Blk</t>
  </si>
  <si>
    <t>% NH18+__DOJ_Blk</t>
  </si>
  <si>
    <t>18+_Hispanic</t>
  </si>
  <si>
    <t>% 18+_Hispanic</t>
  </si>
  <si>
    <t xml:space="preserve">Note: TThe term "NH_DOJ" refers to the Non-Hispanic Department of Justice racial classification which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</si>
  <si>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Ward</t>
  </si>
  <si>
    <t>Web site for Indian Head Redistricting Maps</t>
  </si>
  <si>
    <t>Draft Plan -- Indian Head, MD</t>
  </si>
  <si>
    <t>http://members.tripod.com/fairplan2000/IndianHead/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</si>
</sst>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s>
  <fonts count="7">
    <font>
      <sz val="10"/>
      <name val="Arial"/>
      <family val="0"/>
    </font>
    <font>
      <u val="single"/>
      <sz val="10"/>
      <color indexed="12"/>
      <name val="Arial"/>
      <family val="0"/>
    </font>
    <font>
      <u val="single"/>
      <sz val="10"/>
      <color indexed="20"/>
      <name val="Arial"/>
      <family val="0"/>
    </font>
    <font>
      <b/>
      <sz val="14"/>
      <name val="Times New Roman"/>
      <family val="1"/>
    </font>
    <font>
      <b/>
      <sz val="10"/>
      <name val="Arial"/>
      <family val="2"/>
    </font>
    <font>
      <b/>
      <sz val="10"/>
      <color indexed="8"/>
      <name val="Times New Roman"/>
      <family val="0"/>
    </font>
    <font>
      <b/>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0"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0" fillId="0" borderId="0" xfId="0" applyNumberFormat="1" applyAlignment="1">
      <alignment/>
    </xf>
    <xf numFmtId="10" fontId="3" fillId="0" borderId="0" xfId="0" applyNumberFormat="1" applyFont="1" applyAlignment="1">
      <alignment horizontal="left"/>
    </xf>
    <xf numFmtId="0" fontId="0" fillId="0" borderId="0" xfId="0" applyAlignment="1">
      <alignment/>
    </xf>
    <xf numFmtId="0" fontId="4" fillId="0" borderId="0" xfId="0" applyFont="1" applyAlignment="1">
      <alignment horizontal="left"/>
    </xf>
    <xf numFmtId="14" fontId="5" fillId="0" borderId="0" xfId="0" applyNumberFormat="1" applyFont="1" applyAlignment="1">
      <alignment horizontal="center"/>
    </xf>
    <xf numFmtId="0" fontId="4" fillId="0" borderId="0" xfId="0" applyNumberFormat="1" applyFont="1" applyAlignment="1">
      <alignment/>
    </xf>
    <xf numFmtId="0" fontId="4" fillId="0" borderId="0" xfId="0" applyFont="1" applyAlignment="1">
      <alignment/>
    </xf>
    <xf numFmtId="10" fontId="0" fillId="0" borderId="0" xfId="0" applyNumberFormat="1" applyFont="1" applyAlignment="1">
      <alignment/>
    </xf>
    <xf numFmtId="10" fontId="4" fillId="0" borderId="0" xfId="0" applyNumberFormat="1" applyFont="1" applyAlignment="1">
      <alignment/>
    </xf>
    <xf numFmtId="10" fontId="1" fillId="0" borderId="0" xfId="20" applyNumberFormat="1" applyBorder="1" applyAlignment="1">
      <alignment/>
    </xf>
    <xf numFmtId="10" fontId="1" fillId="0" borderId="0" xfId="20" applyNumberFormat="1" applyAlignment="1">
      <alignment/>
    </xf>
    <xf numFmtId="0" fontId="6" fillId="0" borderId="0" xfId="0" applyFont="1" applyAlignment="1">
      <alignment wrapText="1"/>
    </xf>
    <xf numFmtId="0" fontId="6" fillId="0" borderId="0" xfId="0" applyFont="1" applyAlignment="1">
      <alignment horizontal="center"/>
    </xf>
    <xf numFmtId="1" fontId="6"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left"/>
    </xf>
    <xf numFmtId="0" fontId="6" fillId="0" borderId="0" xfId="0" applyNumberFormat="1" applyFont="1" applyAlignment="1">
      <alignment horizontal="center"/>
    </xf>
    <xf numFmtId="0" fontId="6" fillId="0" borderId="0" xfId="0" applyFont="1" applyAlignment="1">
      <alignment horizontal="center" wrapText="1"/>
    </xf>
    <xf numFmtId="168" fontId="0" fillId="0" borderId="0" xfId="0" applyNumberFormat="1" applyAlignment="1">
      <alignment horizontal="right"/>
    </xf>
    <xf numFmtId="1" fontId="0" fillId="0" borderId="0" xfId="0" applyNumberFormat="1" applyAlignment="1">
      <alignment horizontal="right"/>
    </xf>
    <xf numFmtId="0" fontId="4" fillId="0" borderId="0" xfId="0" applyFont="1" applyAlignment="1">
      <alignment horizontal="left"/>
    </xf>
    <xf numFmtId="0" fontId="4" fillId="0" borderId="0" xfId="0" applyFont="1" applyAlignment="1">
      <alignment/>
    </xf>
    <xf numFmtId="168" fontId="4" fillId="0" borderId="0" xfId="0" applyNumberFormat="1" applyFont="1" applyAlignment="1">
      <alignment/>
    </xf>
    <xf numFmtId="0" fontId="0" fillId="0" borderId="0" xfId="0" applyNumberFormat="1" applyAlignment="1">
      <alignment horizontal="center"/>
    </xf>
    <xf numFmtId="0" fontId="0" fillId="0" borderId="0" xfId="0"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IndianHead/"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workbookViewId="0" topLeftCell="A1">
      <selection activeCell="A1" sqref="A1"/>
    </sheetView>
  </sheetViews>
  <sheetFormatPr defaultColWidth="9.140625" defaultRowHeight="12.75" customHeight="1"/>
  <cols>
    <col min="1" max="1" width="10.421875" style="1" customWidth="1"/>
    <col min="2" max="2" width="10.7109375" style="2" customWidth="1"/>
    <col min="3" max="3" width="10.140625" style="3" customWidth="1"/>
    <col min="4" max="4" width="7.421875" style="4" customWidth="1"/>
    <col min="5" max="5" width="8.140625" style="4" customWidth="1"/>
    <col min="6" max="6" width="9.28125" style="3" customWidth="1"/>
    <col min="7" max="7" width="13.00390625" style="4" customWidth="1"/>
    <col min="8" max="8" width="16.7109375" style="3" customWidth="1"/>
    <col min="9" max="9" width="13.57421875" style="0" customWidth="1"/>
    <col min="10" max="10" width="13.7109375" style="0" customWidth="1"/>
    <col min="11" max="11" width="14.140625" style="0" customWidth="1"/>
    <col min="12" max="12" width="14.57421875" style="0" customWidth="1"/>
    <col min="13" max="13" width="16.7109375" style="0" customWidth="1"/>
  </cols>
  <sheetData>
    <row r="1" spans="1:13" ht="20.25" customHeight="1">
      <c r="A1" s="5"/>
      <c r="B1" s="5"/>
      <c r="C1" s="6" t="s">
        <v>0</v>
      </c>
      <c r="D1" s="6"/>
      <c r="E1" s="6"/>
      <c r="F1" s="6"/>
      <c r="G1" s="3"/>
      <c r="H1" s="7"/>
      <c r="K1" s="5"/>
      <c r="L1" s="8"/>
      <c r="M1" s="3"/>
    </row>
    <row r="2" spans="2:13" ht="12.75" customHeight="1">
      <c r="B2" s="9"/>
      <c r="C2" s="4"/>
      <c r="D2" s="7"/>
      <c r="E2" s="3"/>
      <c r="F2" s="4"/>
      <c r="G2" s="3"/>
      <c r="H2" s="7"/>
      <c r="K2" s="4"/>
      <c r="M2" s="3"/>
    </row>
    <row r="3" spans="1:12" ht="12.75" customHeight="1">
      <c r="A3" s="10"/>
      <c r="C3" s="11">
        <v>37908</v>
      </c>
      <c r="D3" s="12" t="s">
        <v>20</v>
      </c>
      <c r="E3" s="12"/>
      <c r="F3" s="12"/>
      <c r="G3" s="12"/>
      <c r="H3" s="7"/>
      <c r="K3" s="11"/>
      <c r="L3" s="13"/>
    </row>
    <row r="4" spans="2:13" ht="12.75" customHeight="1">
      <c r="B4" s="9"/>
      <c r="C4" s="4"/>
      <c r="D4" s="7"/>
      <c r="E4" s="3"/>
      <c r="F4" s="4"/>
      <c r="G4" s="3"/>
      <c r="H4" s="7"/>
      <c r="K4" s="4"/>
      <c r="M4" s="3"/>
    </row>
    <row r="5" spans="2:13" ht="12.75" customHeight="1">
      <c r="B5" s="9"/>
      <c r="C5" s="14" t="s">
        <v>19</v>
      </c>
      <c r="D5" s="14"/>
      <c r="E5" s="14"/>
      <c r="F5" s="14"/>
      <c r="G5" s="14"/>
      <c r="H5" s="7"/>
      <c r="K5" s="15"/>
      <c r="M5" s="3"/>
    </row>
    <row r="6" spans="2:13" ht="12.75" customHeight="1">
      <c r="B6" s="9"/>
      <c r="C6" s="4"/>
      <c r="D6" s="7"/>
      <c r="E6" s="3"/>
      <c r="F6" s="4"/>
      <c r="G6" s="3"/>
      <c r="H6" s="7"/>
      <c r="K6" s="4"/>
      <c r="M6" s="3"/>
    </row>
    <row r="7" spans="2:13" ht="12.75" customHeight="1">
      <c r="B7" s="9"/>
      <c r="C7" s="16" t="s">
        <v>21</v>
      </c>
      <c r="D7" s="16"/>
      <c r="E7" s="16"/>
      <c r="F7" s="16"/>
      <c r="G7" s="16"/>
      <c r="H7" s="7"/>
      <c r="K7" s="17"/>
      <c r="M7" s="3"/>
    </row>
    <row r="8" spans="2:13" ht="12.75" customHeight="1">
      <c r="B8" s="9"/>
      <c r="C8" s="17"/>
      <c r="D8" s="7"/>
      <c r="E8" s="3"/>
      <c r="F8" s="4"/>
      <c r="G8" s="3"/>
      <c r="H8" s="7"/>
      <c r="K8" s="17"/>
      <c r="M8" s="3"/>
    </row>
    <row r="9" spans="2:12" ht="12.75" customHeight="1">
      <c r="B9" s="9"/>
      <c r="C9" s="4"/>
      <c r="D9" s="7"/>
      <c r="E9" s="3"/>
      <c r="F9" s="4"/>
      <c r="G9" s="3"/>
      <c r="H9" s="7"/>
      <c r="I9" s="18"/>
      <c r="J9" s="18"/>
      <c r="K9" s="18"/>
      <c r="L9" s="18"/>
    </row>
    <row r="10" spans="1:12" s="19" customFormat="1" ht="12" customHeight="1">
      <c r="A10" s="22" t="s">
        <v>18</v>
      </c>
      <c r="B10" s="19" t="s">
        <v>1</v>
      </c>
      <c r="C10" s="21" t="s">
        <v>2</v>
      </c>
      <c r="D10" s="23" t="s">
        <v>3</v>
      </c>
      <c r="E10" s="20" t="s">
        <v>4</v>
      </c>
      <c r="F10" s="21" t="s">
        <v>5</v>
      </c>
      <c r="G10" s="23" t="s">
        <v>13</v>
      </c>
      <c r="H10" s="23" t="s">
        <v>14</v>
      </c>
      <c r="I10" s="24" t="s">
        <v>15</v>
      </c>
      <c r="J10" s="24" t="s">
        <v>16</v>
      </c>
      <c r="K10" s="24" t="s">
        <v>6</v>
      </c>
      <c r="L10" s="24" t="s">
        <v>7</v>
      </c>
    </row>
    <row r="11" spans="1:12" ht="12.75" customHeight="1">
      <c r="A11" s="1" t="s">
        <v>8</v>
      </c>
      <c r="B11" s="9">
        <v>1104</v>
      </c>
      <c r="C11" s="4">
        <v>-0.03242769500438212</v>
      </c>
      <c r="D11" s="3">
        <v>614</v>
      </c>
      <c r="E11" s="25">
        <v>0.5561594202898551</v>
      </c>
      <c r="F11" s="26">
        <v>705</v>
      </c>
      <c r="G11" s="7">
        <v>383</v>
      </c>
      <c r="H11" s="4">
        <v>0.5432624113475177</v>
      </c>
      <c r="I11" s="26">
        <v>6</v>
      </c>
      <c r="J11" s="4">
        <v>0.00851063829787234</v>
      </c>
      <c r="K11" s="26">
        <v>421</v>
      </c>
      <c r="L11" s="4">
        <v>0.5971631205673759</v>
      </c>
    </row>
    <row r="12" spans="1:12" ht="12.75" customHeight="1">
      <c r="A12" s="1" t="s">
        <v>9</v>
      </c>
      <c r="B12" s="9">
        <v>1142</v>
      </c>
      <c r="C12" s="4">
        <v>0.0008764241893076249</v>
      </c>
      <c r="D12" s="3">
        <v>388</v>
      </c>
      <c r="E12" s="25">
        <v>0.3397548161120841</v>
      </c>
      <c r="F12" s="26">
        <v>758</v>
      </c>
      <c r="G12" s="7">
        <v>220</v>
      </c>
      <c r="H12" s="4">
        <v>0.29023746701846964</v>
      </c>
      <c r="I12" s="26">
        <v>18</v>
      </c>
      <c r="J12" s="4">
        <v>0.023746701846965697</v>
      </c>
      <c r="K12" s="26">
        <v>272</v>
      </c>
      <c r="L12" s="4">
        <v>0.35883905013192613</v>
      </c>
    </row>
    <row r="13" spans="1:12" ht="12.75" customHeight="1">
      <c r="A13" s="1" t="s">
        <v>10</v>
      </c>
      <c r="B13" s="9">
        <v>1176</v>
      </c>
      <c r="C13" s="4">
        <v>0.03067484662576687</v>
      </c>
      <c r="D13" s="3">
        <v>301</v>
      </c>
      <c r="E13" s="25">
        <v>0.25595238095238093</v>
      </c>
      <c r="F13" s="26">
        <v>830</v>
      </c>
      <c r="G13" s="7">
        <v>195</v>
      </c>
      <c r="H13" s="4">
        <v>0.23493975903614459</v>
      </c>
      <c r="I13" s="26">
        <v>13</v>
      </c>
      <c r="J13" s="4">
        <v>0.01566265060240964</v>
      </c>
      <c r="K13" s="26">
        <v>247</v>
      </c>
      <c r="L13" s="4">
        <v>0.29759036144578316</v>
      </c>
    </row>
    <row r="14" spans="2:10" ht="12.75" customHeight="1">
      <c r="B14" s="9"/>
      <c r="C14" s="4"/>
      <c r="D14" s="3"/>
      <c r="E14" s="25"/>
      <c r="F14" s="26"/>
      <c r="G14" s="26"/>
      <c r="H14" s="4"/>
      <c r="I14" s="26"/>
      <c r="J14" s="4"/>
    </row>
    <row r="15" spans="1:12" s="13" customFormat="1" ht="12.75" customHeight="1">
      <c r="A15" s="27" t="s">
        <v>11</v>
      </c>
      <c r="B15" s="28">
        <f>SUM(B11:B14)</f>
        <v>3422</v>
      </c>
      <c r="C15" s="12"/>
      <c r="D15" s="12">
        <f>SUM(D11:D14)</f>
        <v>1303</v>
      </c>
      <c r="E15" s="29">
        <f>D15/B15</f>
        <v>0.38077147866744593</v>
      </c>
      <c r="F15" s="12">
        <f>SUM(F11:F14)</f>
        <v>2293</v>
      </c>
      <c r="G15" s="12">
        <f>SUM(G11:G14)</f>
        <v>798</v>
      </c>
      <c r="H15" s="29">
        <f>G15/$F$15</f>
        <v>0.34801569995638904</v>
      </c>
      <c r="I15" s="13">
        <f>SUM(I11:I14)</f>
        <v>37</v>
      </c>
      <c r="J15" s="29">
        <f>I15/$F$15</f>
        <v>0.016136066288704752</v>
      </c>
      <c r="K15" s="13">
        <f>SUM(K11:K14)</f>
        <v>940</v>
      </c>
      <c r="L15" s="29">
        <f>K15/$F$15</f>
        <v>0.40994330571303966</v>
      </c>
    </row>
    <row r="17" spans="2:4" ht="12.75" customHeight="1">
      <c r="B17" s="27" t="s">
        <v>12</v>
      </c>
      <c r="C17" s="30"/>
      <c r="D17" s="15">
        <v>0.06310254163014899</v>
      </c>
    </row>
    <row r="19" spans="2:8" ht="12.75" customHeight="1">
      <c r="B19" s="31" t="s">
        <v>17</v>
      </c>
      <c r="C19" s="32"/>
      <c r="D19" s="32"/>
      <c r="E19" s="32"/>
      <c r="F19" s="32"/>
      <c r="G19" s="32"/>
      <c r="H19" s="32"/>
    </row>
    <row r="20" spans="2:8" ht="12.75" customHeight="1">
      <c r="B20" s="32"/>
      <c r="C20" s="32"/>
      <c r="D20" s="32"/>
      <c r="E20" s="32"/>
      <c r="F20" s="32"/>
      <c r="G20" s="32"/>
      <c r="H20" s="32"/>
    </row>
    <row r="21" spans="2:8" ht="12.75" customHeight="1">
      <c r="B21" s="32"/>
      <c r="C21" s="32"/>
      <c r="D21" s="32"/>
      <c r="E21" s="32"/>
      <c r="F21" s="32"/>
      <c r="G21" s="32"/>
      <c r="H21" s="32"/>
    </row>
    <row r="22" spans="2:8" ht="12.75" customHeight="1">
      <c r="B22" s="32"/>
      <c r="C22" s="32"/>
      <c r="D22" s="32"/>
      <c r="E22" s="32"/>
      <c r="F22" s="32"/>
      <c r="G22" s="32"/>
      <c r="H22" s="32"/>
    </row>
    <row r="23" spans="2:8" ht="12.75" customHeight="1">
      <c r="B23" s="32"/>
      <c r="C23" s="32"/>
      <c r="D23" s="32"/>
      <c r="E23" s="32"/>
      <c r="F23" s="32"/>
      <c r="G23" s="32"/>
      <c r="H23" s="32"/>
    </row>
    <row r="24" spans="2:8" ht="12.75" customHeight="1">
      <c r="B24" s="32"/>
      <c r="C24" s="32"/>
      <c r="D24" s="32"/>
      <c r="E24" s="32"/>
      <c r="F24" s="32"/>
      <c r="G24" s="32"/>
      <c r="H24" s="32"/>
    </row>
    <row r="25" spans="2:8" ht="12.75" customHeight="1">
      <c r="B25" s="32"/>
      <c r="C25" s="32"/>
      <c r="D25" s="32"/>
      <c r="E25" s="32"/>
      <c r="F25" s="32"/>
      <c r="G25" s="32"/>
      <c r="H25" s="32"/>
    </row>
    <row r="26" spans="2:8" ht="12.75" customHeight="1">
      <c r="B26" s="32"/>
      <c r="C26" s="32"/>
      <c r="D26" s="32"/>
      <c r="E26" s="32"/>
      <c r="F26" s="32"/>
      <c r="G26" s="32"/>
      <c r="H26" s="32"/>
    </row>
    <row r="27" spans="2:8" ht="12.75" customHeight="1">
      <c r="B27" s="32"/>
      <c r="C27" s="32"/>
      <c r="D27" s="32"/>
      <c r="E27" s="32"/>
      <c r="F27" s="32"/>
      <c r="G27" s="32"/>
      <c r="H27" s="32"/>
    </row>
    <row r="28" spans="2:8" ht="12.75" customHeight="1">
      <c r="B28" s="32"/>
      <c r="C28" s="32"/>
      <c r="D28" s="32"/>
      <c r="E28" s="32"/>
      <c r="F28" s="32"/>
      <c r="G28" s="32"/>
      <c r="H28" s="32"/>
    </row>
  </sheetData>
  <mergeCells count="1">
    <mergeCell ref="B19:H28"/>
  </mergeCells>
  <hyperlinks>
    <hyperlink ref="C7" r:id="rId1" display="http://members.tripod.com/fairplan2000/IndianHead/"/>
  </hyperlinks>
  <printOptions/>
  <pageMargins left="0.75" right="0.75" top="1" bottom="1" header="0.5" footer="0.5"/>
  <pageSetup horizontalDpi="1200" verticalDpi="1200" orientation="landscape" paperSize="5"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2003-10-15T23:26:34Z</cp:lastPrinted>
  <dcterms:created xsi:type="dcterms:W3CDTF">2001-05-05T04:14:02Z</dcterms:created>
  <dcterms:modified xsi:type="dcterms:W3CDTF">2003-10-15T23:26:36Z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