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80" windowWidth="14940" windowHeight="71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'Sheet1'!$A$2:$N$74</definedName>
    <definedName name="_xlnm.Print_Titles" localSheetId="0">'Sheet1'!$A:$A,'Sheet1'!$2:$9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<sst xmlns="http://schemas.openxmlformats.org/spreadsheetml/2006/main" count="70" uniqueCount="69">
  <si>
    <t>Population Summary Report</t>
  </si>
  <si>
    <t>Population</t>
  </si>
  <si>
    <t>AmIndian</t>
  </si>
  <si>
    <t>% AmIndian</t>
  </si>
  <si>
    <t>Deviation</t>
  </si>
  <si>
    <t>18+_Pop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</si>
  <si>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</si>
  <si>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</si>
  <si>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</si>
  <si>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</si>
  <si>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</si>
  <si>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</si>
  <si>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</si>
  <si>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</si>
  <si>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</si>
  <si>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</si>
  <si>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</si>
  <si>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</si>
  <si>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</si>
  <si>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</si>
  <si>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</si>
  <si>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</si>
  <si>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</si>
  <si>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</si>
  <si>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</si>
  <si>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</si>
  <si>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</si>
  <si>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</si>
  <si>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</si>
  <si>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</si>
  <si>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</si>
  <si>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</si>
  <si>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</si>
  <si>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</si>
  <si>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</si>
  <si>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</si>
  <si>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</si>
  <si>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</si>
  <si>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</si>
  <si>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</si>
  <si>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</si>
  <si>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</si>
  <si>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</si>
  <si>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</si>
  <si>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</si>
  <si>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</si>
  <si>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</si>
  <si>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</si>
  <si>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Total</t>
  </si>
  <si>
    <t>% 18+_AmIndian</t>
  </si>
  <si>
    <t>District</t>
  </si>
  <si>
    <t>% Deviation</t>
  </si>
  <si>
    <t>18+_AmIndian</t>
  </si>
  <si>
    <t>18+_DOJ_Minority</t>
  </si>
  <si>
    <t>4A</t>
  </si>
  <si>
    <t>12A</t>
  </si>
  <si>
    <t># of members</t>
  </si>
  <si>
    <t xml:space="preserve">Note: The DOJ minority population figures include persons who identified themselves  as  (1) a single-race minority, (2) white plus one other race, (3) multiple-race (where more than one  minority race is listed), or (4) Hispanic.This definition is in accordance with Department of Justice policy pursuant to Part II of OMB Bulletin 00-02. (Source:  [Federal Register: January 18, 2001 (Volume 66, Number 12)] [Notices] [Page 5411-5414]  From the Federal Register Online via GPO Access [wais.access.gpo.gov] [DOCID:fr18ja01-171] </t>
  </si>
  <si>
    <t>%18+_DOJ_Minority</t>
  </si>
  <si>
    <t>18+_Indian (Dual-race)</t>
  </si>
  <si>
    <t>%18+_Indian (Dual-race)</t>
  </si>
  <si>
    <t>Note: Dual-race Indian includes census respondents who listed themselves as American Indian plus one other race</t>
  </si>
  <si>
    <t>http://members.tripod.com/fairplan2000/NorthDakota/index.html</t>
  </si>
  <si>
    <t>Web site for North Dakota redistricting maps:</t>
  </si>
  <si>
    <t>4B</t>
  </si>
  <si>
    <t>12B</t>
  </si>
  <si>
    <t>31A</t>
  </si>
  <si>
    <t>31B</t>
  </si>
  <si>
    <t>10/16  Plan -- North Dakota State House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</si>
</sst>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_)"/>
    <numFmt numFmtId="170" formatCode="0.0000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.1"/>
      <color indexed="8"/>
      <name val="Times New Roman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2"/>
      <color indexed="8"/>
      <name val="Times New Roman"/>
      <family val="0"/>
    </font>
    <font>
      <sz val="10.1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0" fontId="4" fillId="0" borderId="0" xfId="21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" fontId="0" fillId="0" borderId="0" xfId="21" applyNumberFormat="1" applyFont="1" applyFill="1" applyAlignment="1">
      <alignment/>
    </xf>
    <xf numFmtId="10" fontId="0" fillId="0" borderId="0" xfId="21" applyNumberFormat="1" applyFont="1" applyFill="1" applyAlignment="1">
      <alignment/>
    </xf>
    <xf numFmtId="10" fontId="0" fillId="0" borderId="0" xfId="21" applyNumberFormat="1" applyFont="1" applyFill="1" applyAlignment="1">
      <alignment horizontal="right"/>
    </xf>
    <xf numFmtId="1" fontId="0" fillId="0" borderId="0" xfId="2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21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0" fontId="5" fillId="0" borderId="0" xfId="21" applyNumberFormat="1" applyFont="1" applyFill="1" applyAlignment="1">
      <alignment/>
    </xf>
    <xf numFmtId="0" fontId="5" fillId="0" borderId="0" xfId="21" applyNumberFormat="1" applyFont="1" applyFill="1" applyAlignment="1">
      <alignment/>
    </xf>
    <xf numFmtId="1" fontId="5" fillId="0" borderId="0" xfId="21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8" fontId="4" fillId="0" borderId="0" xfId="21" applyNumberFormat="1" applyFont="1" applyFill="1" applyAlignment="1">
      <alignment/>
    </xf>
    <xf numFmtId="10" fontId="4" fillId="0" borderId="0" xfId="21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0" fontId="0" fillId="0" borderId="0" xfId="21" applyNumberFormat="1" applyFont="1" applyFill="1" applyAlignment="1">
      <alignment/>
    </xf>
    <xf numFmtId="1" fontId="0" fillId="0" borderId="0" xfId="21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" fontId="0" fillId="0" borderId="0" xfId="21" applyNumberFormat="1" applyFont="1" applyFill="1" applyAlignment="1">
      <alignment/>
    </xf>
    <xf numFmtId="10" fontId="0" fillId="0" borderId="0" xfId="21" applyNumberFormat="1" applyFont="1" applyFill="1" applyAlignment="1">
      <alignment/>
    </xf>
    <xf numFmtId="10" fontId="0" fillId="0" borderId="0" xfId="21" applyNumberFormat="1" applyFont="1" applyFill="1" applyAlignment="1">
      <alignment horizontal="right"/>
    </xf>
    <xf numFmtId="1" fontId="0" fillId="0" borderId="0" xfId="2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0" fontId="0" fillId="0" borderId="0" xfId="21" applyNumberFormat="1" applyFont="1" applyFill="1" applyAlignment="1">
      <alignment horizontal="right"/>
    </xf>
    <xf numFmtId="1" fontId="0" fillId="0" borderId="0" xfId="21" applyNumberFormat="1" applyFont="1" applyFill="1" applyAlignment="1">
      <alignment horizontal="right"/>
    </xf>
    <xf numFmtId="10" fontId="0" fillId="0" borderId="0" xfId="21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/>
    </xf>
    <xf numFmtId="10" fontId="4" fillId="0" borderId="0" xfId="21" applyNumberFormat="1" applyFont="1" applyBorder="1" applyAlignment="1">
      <alignment/>
    </xf>
    <xf numFmtId="10" fontId="0" fillId="0" borderId="0" xfId="21" applyNumberFormat="1" applyAlignment="1">
      <alignment/>
    </xf>
    <xf numFmtId="1" fontId="0" fillId="0" borderId="0" xfId="0" applyNumberFormat="1" applyAlignment="1">
      <alignment/>
    </xf>
    <xf numFmtId="1" fontId="0" fillId="0" borderId="0" xfId="21" applyNumberFormat="1" applyAlignment="1">
      <alignment/>
    </xf>
    <xf numFmtId="10" fontId="9" fillId="0" borderId="0" xfId="21" applyNumberFormat="1" applyFont="1" applyAlignment="1">
      <alignment/>
    </xf>
    <xf numFmtId="0" fontId="1" fillId="0" borderId="0" xfId="20" applyBorder="1" applyAlignment="1">
      <alignment/>
    </xf>
    <xf numFmtId="0" fontId="1" fillId="0" borderId="0" xfId="20" applyNumberForma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NumberFormat="1" applyFont="1" applyFill="1" applyAlignment="1">
      <alignment wrapText="1"/>
    </xf>
    <xf numFmtId="1" fontId="7" fillId="0" borderId="0" xfId="21" applyNumberFormat="1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tripod.com/fairplan2000/NorthDakota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5"/>
  <sheetViews>
    <sheetView tabSelected="1" workbookViewId="0" topLeftCell="A1">
      <selection activeCell="B3" sqref="B3"/>
    </sheetView>
  </sheetViews>
  <sheetFormatPr defaultColWidth="9.140625" defaultRowHeight="12.75"/>
  <cols>
    <col min="1" max="1" width="6.421875" style="30" customWidth="1"/>
    <col min="2" max="2" width="8.57421875" style="30" customWidth="1"/>
    <col min="3" max="3" width="9.7109375" style="31" customWidth="1"/>
    <col min="4" max="4" width="9.00390625" style="29" customWidth="1"/>
    <col min="5" max="5" width="9.421875" style="33" customWidth="1"/>
    <col min="6" max="6" width="9.140625" style="26" customWidth="1"/>
    <col min="7" max="7" width="10.421875" style="26" customWidth="1"/>
    <col min="8" max="8" width="9.28125" style="33" customWidth="1"/>
    <col min="9" max="9" width="11.7109375" style="26" customWidth="1"/>
    <col min="10" max="10" width="10.421875" style="33" customWidth="1"/>
    <col min="11" max="12" width="10.421875" style="29" customWidth="1"/>
    <col min="13" max="13" width="8.140625" style="29" customWidth="1"/>
    <col min="14" max="14" width="9.28125" style="33" customWidth="1"/>
    <col min="15" max="16384" width="9.140625" style="29" customWidth="1"/>
  </cols>
  <sheetData>
    <row r="2" spans="1:14" ht="20.25">
      <c r="A2" s="25"/>
      <c r="B2" s="25"/>
      <c r="C2" s="25"/>
      <c r="D2" s="12"/>
      <c r="E2" s="12" t="s">
        <v>0</v>
      </c>
      <c r="F2" s="29"/>
      <c r="G2" s="13"/>
      <c r="H2" s="24"/>
      <c r="I2" s="27"/>
      <c r="J2" s="28"/>
      <c r="N2" s="14"/>
    </row>
    <row r="3" spans="5:14" ht="15.75">
      <c r="E3" s="29"/>
      <c r="F3" s="29"/>
      <c r="G3" s="45" t="s">
        <v>68</v>
      </c>
      <c r="H3" s="14"/>
      <c r="I3" s="27"/>
      <c r="J3" s="28"/>
      <c r="N3" s="28"/>
    </row>
    <row r="4" spans="5:14" ht="15.75">
      <c r="E4" s="29"/>
      <c r="F4" s="29"/>
      <c r="G4" s="45"/>
      <c r="H4" s="14"/>
      <c r="I4" s="27"/>
      <c r="J4" s="28"/>
      <c r="N4" s="28"/>
    </row>
    <row r="5" spans="5:14" ht="12.75">
      <c r="E5" s="47" t="s">
        <v>63</v>
      </c>
      <c r="F5" s="47"/>
      <c r="G5" s="47"/>
      <c r="H5" s="47"/>
      <c r="I5" s="47"/>
      <c r="J5"/>
      <c r="N5" s="28"/>
    </row>
    <row r="6" spans="5:14" ht="12.75">
      <c r="E6" s="48"/>
      <c r="F6" s="49"/>
      <c r="G6" s="48"/>
      <c r="H6" s="50"/>
      <c r="I6" s="51"/>
      <c r="J6"/>
      <c r="N6" s="28"/>
    </row>
    <row r="7" spans="5:14" ht="12.75">
      <c r="E7" s="52" t="s">
        <v>62</v>
      </c>
      <c r="F7" s="53"/>
      <c r="G7" s="53"/>
      <c r="H7" s="53"/>
      <c r="I7" s="53"/>
      <c r="J7" s="52"/>
      <c r="N7" s="28"/>
    </row>
    <row r="8" spans="1:14" s="22" customFormat="1" ht="11.25">
      <c r="A8" s="15"/>
      <c r="B8" s="58" t="s">
        <v>56</v>
      </c>
      <c r="C8" s="16"/>
      <c r="D8" s="17"/>
      <c r="E8" s="18"/>
      <c r="F8" s="19"/>
      <c r="G8" s="20"/>
      <c r="H8" s="18"/>
      <c r="I8" s="20"/>
      <c r="J8" s="21"/>
      <c r="K8" s="54" t="s">
        <v>59</v>
      </c>
      <c r="L8" s="54" t="s">
        <v>60</v>
      </c>
      <c r="M8" s="54" t="s">
        <v>53</v>
      </c>
      <c r="N8" s="55" t="s">
        <v>58</v>
      </c>
    </row>
    <row r="9" spans="1:14" s="22" customFormat="1" ht="12" customHeight="1">
      <c r="A9" s="15" t="s">
        <v>50</v>
      </c>
      <c r="B9" s="59"/>
      <c r="C9" s="16" t="s">
        <v>1</v>
      </c>
      <c r="D9" s="17" t="s">
        <v>4</v>
      </c>
      <c r="E9" s="18" t="s">
        <v>51</v>
      </c>
      <c r="F9" s="19" t="s">
        <v>2</v>
      </c>
      <c r="G9" s="20" t="s">
        <v>3</v>
      </c>
      <c r="H9" s="18" t="s">
        <v>5</v>
      </c>
      <c r="I9" s="20" t="s">
        <v>52</v>
      </c>
      <c r="J9" s="21" t="s">
        <v>49</v>
      </c>
      <c r="K9" s="54"/>
      <c r="L9" s="54"/>
      <c r="M9" s="54"/>
      <c r="N9" s="54"/>
    </row>
    <row r="10" spans="1:14" s="40" customFormat="1" ht="12.75">
      <c r="A10" s="34" t="s">
        <v>6</v>
      </c>
      <c r="B10" s="34">
        <v>2</v>
      </c>
      <c r="C10" s="35">
        <v>13314</v>
      </c>
      <c r="D10" s="36">
        <v>-350</v>
      </c>
      <c r="E10" s="37">
        <v>-0.025614754098360656</v>
      </c>
      <c r="F10" s="36">
        <v>489</v>
      </c>
      <c r="G10" s="38">
        <v>0.036728255971158176</v>
      </c>
      <c r="H10" s="39">
        <v>9878</v>
      </c>
      <c r="I10" s="39">
        <v>322</v>
      </c>
      <c r="J10" s="37">
        <v>0.03259769184045353</v>
      </c>
      <c r="K10" s="39">
        <v>425</v>
      </c>
      <c r="L10" s="37">
        <v>0.043024903826685564</v>
      </c>
      <c r="M10" s="40">
        <v>560</v>
      </c>
      <c r="N10" s="37">
        <v>0.05669163798339745</v>
      </c>
    </row>
    <row r="11" spans="1:14" s="40" customFormat="1" ht="12.75">
      <c r="A11" s="34" t="s">
        <v>7</v>
      </c>
      <c r="B11" s="34">
        <v>2</v>
      </c>
      <c r="C11" s="35">
        <v>13260</v>
      </c>
      <c r="D11" s="36">
        <v>-404</v>
      </c>
      <c r="E11" s="37">
        <v>-0.02956674473067916</v>
      </c>
      <c r="F11" s="36">
        <v>462</v>
      </c>
      <c r="G11" s="38">
        <v>0.03484162895927602</v>
      </c>
      <c r="H11" s="39">
        <v>9864</v>
      </c>
      <c r="I11" s="39">
        <v>293</v>
      </c>
      <c r="J11" s="37">
        <v>0.02970397404703974</v>
      </c>
      <c r="K11" s="39">
        <v>364</v>
      </c>
      <c r="L11" s="37">
        <v>0.036901865369018655</v>
      </c>
      <c r="M11" s="40">
        <v>440</v>
      </c>
      <c r="N11" s="37">
        <v>0.04460665044606651</v>
      </c>
    </row>
    <row r="12" spans="1:14" s="40" customFormat="1" ht="12.75">
      <c r="A12" s="34" t="s">
        <v>8</v>
      </c>
      <c r="B12" s="34">
        <v>2</v>
      </c>
      <c r="C12" s="35">
        <v>14183</v>
      </c>
      <c r="D12" s="36">
        <v>519</v>
      </c>
      <c r="E12" s="37">
        <v>0.03798302107728337</v>
      </c>
      <c r="F12" s="36">
        <v>427</v>
      </c>
      <c r="G12" s="38">
        <v>0.030106465486850455</v>
      </c>
      <c r="H12" s="39">
        <v>10345</v>
      </c>
      <c r="I12" s="39">
        <v>245</v>
      </c>
      <c r="J12" s="37">
        <v>0.023682938617689706</v>
      </c>
      <c r="K12" s="39">
        <v>298</v>
      </c>
      <c r="L12" s="37">
        <v>0.028806186563557275</v>
      </c>
      <c r="M12" s="40">
        <v>554</v>
      </c>
      <c r="N12" s="37">
        <v>0.053552440792653457</v>
      </c>
    </row>
    <row r="13" spans="1:14" s="40" customFormat="1" ht="12.75">
      <c r="A13" s="34" t="s">
        <v>54</v>
      </c>
      <c r="B13" s="34">
        <v>1</v>
      </c>
      <c r="C13" s="35">
        <v>6495</v>
      </c>
      <c r="D13" s="36">
        <v>-337</v>
      </c>
      <c r="E13" s="37">
        <v>-0.04932669789227166</v>
      </c>
      <c r="F13" s="36">
        <v>3995</v>
      </c>
      <c r="G13" s="38">
        <v>0.6150885296381832</v>
      </c>
      <c r="H13" s="39">
        <v>4210</v>
      </c>
      <c r="I13" s="39">
        <v>2294</v>
      </c>
      <c r="J13" s="37">
        <v>0.5448931116389548</v>
      </c>
      <c r="K13" s="39">
        <v>2325</v>
      </c>
      <c r="L13" s="37">
        <v>0.5522565320665083</v>
      </c>
      <c r="M13" s="40">
        <v>2517</v>
      </c>
      <c r="N13" s="37">
        <v>0.5978622327790973</v>
      </c>
    </row>
    <row r="14" spans="1:14" s="11" customFormat="1" ht="12.75">
      <c r="A14" s="34" t="s">
        <v>64</v>
      </c>
      <c r="B14" s="34">
        <v>1</v>
      </c>
      <c r="C14" s="35">
        <v>6975</v>
      </c>
      <c r="D14" s="36">
        <v>143</v>
      </c>
      <c r="E14" s="37">
        <v>0.020930913348946135</v>
      </c>
      <c r="F14" s="36">
        <v>74</v>
      </c>
      <c r="G14" s="38">
        <v>0.01060931899641577</v>
      </c>
      <c r="H14" s="39">
        <v>5291</v>
      </c>
      <c r="I14" s="39">
        <v>52</v>
      </c>
      <c r="J14" s="37">
        <v>0.009828009828009828</v>
      </c>
      <c r="K14" s="39">
        <v>75</v>
      </c>
      <c r="L14" s="37">
        <v>0.014175014175014175</v>
      </c>
      <c r="M14" s="40">
        <v>118</v>
      </c>
      <c r="N14" s="37">
        <v>0.0223020223020223</v>
      </c>
    </row>
    <row r="15" spans="1:14" s="11" customFormat="1" ht="12.75">
      <c r="A15" s="30" t="s">
        <v>9</v>
      </c>
      <c r="B15" s="34">
        <v>2</v>
      </c>
      <c r="C15" s="32">
        <v>13165</v>
      </c>
      <c r="D15" s="27">
        <v>-499</v>
      </c>
      <c r="E15" s="26">
        <v>-0.036519320843091334</v>
      </c>
      <c r="F15" s="27">
        <v>259</v>
      </c>
      <c r="G15" s="41">
        <v>0.019673376376756552</v>
      </c>
      <c r="H15" s="42">
        <v>10478</v>
      </c>
      <c r="I15" s="42">
        <v>180</v>
      </c>
      <c r="J15" s="26">
        <v>0.017178850925749188</v>
      </c>
      <c r="K15" s="42">
        <v>214</v>
      </c>
      <c r="L15" s="26">
        <v>0.020423744989501814</v>
      </c>
      <c r="M15" s="29">
        <v>567</v>
      </c>
      <c r="N15" s="26">
        <v>0.05411338041610995</v>
      </c>
    </row>
    <row r="16" spans="1:14" ht="12.75">
      <c r="A16" s="30" t="s">
        <v>10</v>
      </c>
      <c r="B16" s="34">
        <v>2</v>
      </c>
      <c r="C16" s="32">
        <v>13651</v>
      </c>
      <c r="D16" s="27">
        <v>-13</v>
      </c>
      <c r="E16" s="26">
        <v>-0.0009514051522248243</v>
      </c>
      <c r="F16" s="27">
        <v>135</v>
      </c>
      <c r="G16" s="41">
        <v>0.0098893853930115</v>
      </c>
      <c r="H16" s="42">
        <v>10626</v>
      </c>
      <c r="I16" s="42">
        <v>84</v>
      </c>
      <c r="J16" s="26">
        <v>0.007905138339920948</v>
      </c>
      <c r="K16" s="42">
        <v>112</v>
      </c>
      <c r="L16" s="26">
        <v>0.010540184453227932</v>
      </c>
      <c r="M16" s="29">
        <v>197</v>
      </c>
      <c r="N16" s="26">
        <v>0.018539431582909844</v>
      </c>
    </row>
    <row r="17" spans="1:14" ht="12.75">
      <c r="A17" s="30" t="s">
        <v>11</v>
      </c>
      <c r="B17" s="34">
        <v>2</v>
      </c>
      <c r="C17" s="32">
        <v>13538</v>
      </c>
      <c r="D17" s="27">
        <v>-126</v>
      </c>
      <c r="E17" s="26">
        <v>-0.009221311475409836</v>
      </c>
      <c r="F17" s="27">
        <v>115</v>
      </c>
      <c r="G17" s="41">
        <v>0.008494607770719457</v>
      </c>
      <c r="H17" s="42">
        <v>10281</v>
      </c>
      <c r="I17" s="42">
        <v>82</v>
      </c>
      <c r="J17" s="26">
        <v>0.007975877832895632</v>
      </c>
      <c r="K17" s="42">
        <v>105</v>
      </c>
      <c r="L17" s="26">
        <v>0.010213014298220018</v>
      </c>
      <c r="M17" s="29">
        <v>172</v>
      </c>
      <c r="N17" s="26">
        <v>0.01672989008851279</v>
      </c>
    </row>
    <row r="18" spans="1:14" ht="12.75">
      <c r="A18" s="30" t="s">
        <v>12</v>
      </c>
      <c r="B18" s="34">
        <v>2</v>
      </c>
      <c r="C18" s="32">
        <v>14112</v>
      </c>
      <c r="D18" s="27">
        <v>448</v>
      </c>
      <c r="E18" s="26">
        <v>0.03278688524590164</v>
      </c>
      <c r="F18" s="27">
        <v>97</v>
      </c>
      <c r="G18" s="41">
        <v>0.006873582766439909</v>
      </c>
      <c r="H18" s="42">
        <v>11062</v>
      </c>
      <c r="I18" s="42">
        <v>62</v>
      </c>
      <c r="J18" s="26">
        <v>0.005604773097089134</v>
      </c>
      <c r="K18" s="42">
        <v>94</v>
      </c>
      <c r="L18" s="26">
        <v>0.008497559211715784</v>
      </c>
      <c r="M18" s="29">
        <v>142</v>
      </c>
      <c r="N18" s="26">
        <v>0.012836738383655759</v>
      </c>
    </row>
    <row r="19" spans="1:14" ht="12.75">
      <c r="A19" s="30" t="s">
        <v>13</v>
      </c>
      <c r="B19" s="34">
        <v>2</v>
      </c>
      <c r="C19" s="32">
        <v>13674</v>
      </c>
      <c r="D19" s="27">
        <v>10</v>
      </c>
      <c r="E19" s="26">
        <v>0.0007318501170960188</v>
      </c>
      <c r="F19" s="27">
        <v>9983</v>
      </c>
      <c r="G19" s="41">
        <v>0.7300716688606114</v>
      </c>
      <c r="H19" s="42">
        <v>8689</v>
      </c>
      <c r="I19" s="42">
        <v>5852</v>
      </c>
      <c r="J19" s="26">
        <v>0.6734952238462424</v>
      </c>
      <c r="K19" s="42">
        <v>5965</v>
      </c>
      <c r="L19" s="26">
        <v>0.6865001726320635</v>
      </c>
      <c r="M19" s="29">
        <v>6017</v>
      </c>
      <c r="N19" s="26">
        <v>0.6924847508343883</v>
      </c>
    </row>
    <row r="20" spans="1:14" s="11" customFormat="1" ht="12.75">
      <c r="A20" s="5" t="s">
        <v>14</v>
      </c>
      <c r="B20" s="34">
        <v>2</v>
      </c>
      <c r="C20" s="6">
        <v>13416</v>
      </c>
      <c r="D20" s="7">
        <v>-248</v>
      </c>
      <c r="E20" s="8">
        <v>-0.018149882903981264</v>
      </c>
      <c r="F20" s="7">
        <v>148</v>
      </c>
      <c r="G20" s="9">
        <v>0.011031604054859869</v>
      </c>
      <c r="H20" s="10">
        <v>10088</v>
      </c>
      <c r="I20" s="10">
        <v>113</v>
      </c>
      <c r="J20" s="8">
        <v>0.01120142743854084</v>
      </c>
      <c r="K20" s="10">
        <v>185</v>
      </c>
      <c r="L20" s="8">
        <v>0.018338620142743855</v>
      </c>
      <c r="M20" s="11">
        <v>392</v>
      </c>
      <c r="N20" s="8">
        <v>0.03885804916732752</v>
      </c>
    </row>
    <row r="21" spans="1:14" s="11" customFormat="1" ht="12.75">
      <c r="A21" s="5" t="s">
        <v>15</v>
      </c>
      <c r="B21" s="34">
        <v>2</v>
      </c>
      <c r="C21" s="6">
        <v>13589</v>
      </c>
      <c r="D21" s="7">
        <v>-75</v>
      </c>
      <c r="E21" s="8">
        <v>-0.0054888758782201405</v>
      </c>
      <c r="F21" s="7">
        <v>170</v>
      </c>
      <c r="G21" s="9">
        <v>0.012510118478180881</v>
      </c>
      <c r="H21" s="10">
        <v>10340</v>
      </c>
      <c r="I21" s="10">
        <v>104</v>
      </c>
      <c r="J21" s="8">
        <v>0.010058027079303675</v>
      </c>
      <c r="K21" s="10">
        <v>146</v>
      </c>
      <c r="L21" s="8">
        <v>0.014119922630560928</v>
      </c>
      <c r="M21" s="11">
        <v>572</v>
      </c>
      <c r="N21" s="8">
        <v>0.05531914893617021</v>
      </c>
    </row>
    <row r="22" spans="1:14" ht="12.75">
      <c r="A22" s="30" t="s">
        <v>55</v>
      </c>
      <c r="B22" s="34">
        <v>1</v>
      </c>
      <c r="C22" s="32">
        <v>6503</v>
      </c>
      <c r="D22" s="27">
        <v>-329</v>
      </c>
      <c r="E22" s="26">
        <v>-0.04815573770491803</v>
      </c>
      <c r="F22" s="27">
        <v>3367</v>
      </c>
      <c r="G22" s="41">
        <v>0.5177610333692142</v>
      </c>
      <c r="H22" s="42">
        <v>4048</v>
      </c>
      <c r="I22" s="42">
        <v>1703</v>
      </c>
      <c r="J22" s="26">
        <v>0.42070158102766797</v>
      </c>
      <c r="K22" s="42">
        <v>1739</v>
      </c>
      <c r="L22" s="26">
        <v>0.42959486166007904</v>
      </c>
      <c r="M22" s="29">
        <v>1759</v>
      </c>
      <c r="N22" s="26">
        <v>0.43453557312252966</v>
      </c>
    </row>
    <row r="23" spans="1:14" ht="12.75">
      <c r="A23" s="30" t="s">
        <v>65</v>
      </c>
      <c r="B23" s="34">
        <v>1</v>
      </c>
      <c r="C23" s="32">
        <v>7145</v>
      </c>
      <c r="D23" s="27">
        <v>313</v>
      </c>
      <c r="E23" s="26">
        <v>0.045813817330210775</v>
      </c>
      <c r="F23" s="27">
        <v>537</v>
      </c>
      <c r="G23" s="41">
        <v>0.07515745276417075</v>
      </c>
      <c r="H23" s="42">
        <v>5345</v>
      </c>
      <c r="I23" s="42">
        <v>336</v>
      </c>
      <c r="J23" s="26">
        <v>0.0628624883068288</v>
      </c>
      <c r="K23" s="42">
        <v>396</v>
      </c>
      <c r="L23" s="26">
        <v>0.07408793264733396</v>
      </c>
      <c r="M23" s="29">
        <v>450</v>
      </c>
      <c r="N23" s="26">
        <v>0.08419083255378859</v>
      </c>
    </row>
    <row r="24" spans="1:14" ht="12.75">
      <c r="A24" s="30" t="s">
        <v>16</v>
      </c>
      <c r="B24" s="34">
        <v>2</v>
      </c>
      <c r="C24" s="32">
        <v>13323</v>
      </c>
      <c r="D24" s="27">
        <v>-341</v>
      </c>
      <c r="E24" s="26">
        <v>-0.02495608899297424</v>
      </c>
      <c r="F24" s="27">
        <v>142</v>
      </c>
      <c r="G24" s="41">
        <v>0.010658260151617504</v>
      </c>
      <c r="H24" s="42">
        <v>9474</v>
      </c>
      <c r="I24" s="42">
        <v>76</v>
      </c>
      <c r="J24" s="26">
        <v>0.008021954823728097</v>
      </c>
      <c r="K24" s="42">
        <v>110</v>
      </c>
      <c r="L24" s="26">
        <v>0.011610724086974878</v>
      </c>
      <c r="M24" s="29">
        <v>287</v>
      </c>
      <c r="N24" s="26">
        <v>0.030293434663289</v>
      </c>
    </row>
    <row r="25" spans="1:14" ht="12.75">
      <c r="A25" s="30" t="s">
        <v>17</v>
      </c>
      <c r="B25" s="34">
        <v>2</v>
      </c>
      <c r="C25" s="32">
        <v>14251</v>
      </c>
      <c r="D25" s="27">
        <v>587</v>
      </c>
      <c r="E25" s="26">
        <v>0.0429596018735363</v>
      </c>
      <c r="F25" s="27">
        <v>31</v>
      </c>
      <c r="G25" s="41">
        <v>0.0021752859448459757</v>
      </c>
      <c r="H25" s="42">
        <v>10762</v>
      </c>
      <c r="I25" s="42">
        <v>20</v>
      </c>
      <c r="J25" s="26">
        <v>0.001858390633711206</v>
      </c>
      <c r="K25" s="42">
        <v>32</v>
      </c>
      <c r="L25" s="26">
        <v>0.00297342501393793</v>
      </c>
      <c r="M25" s="29">
        <v>117</v>
      </c>
      <c r="N25" s="26">
        <v>0.010871585207210556</v>
      </c>
    </row>
    <row r="26" spans="1:14" ht="12.75">
      <c r="A26" s="30">
        <v>15</v>
      </c>
      <c r="B26" s="34">
        <v>2</v>
      </c>
      <c r="C26" s="32">
        <v>13617</v>
      </c>
      <c r="D26" s="27">
        <v>-47</v>
      </c>
      <c r="E26" s="26">
        <v>-0.003439695550351288</v>
      </c>
      <c r="F26" s="27">
        <v>244</v>
      </c>
      <c r="G26" s="41">
        <v>0.01791877799809062</v>
      </c>
      <c r="H26" s="42">
        <v>10568</v>
      </c>
      <c r="I26" s="42">
        <v>149</v>
      </c>
      <c r="J26" s="26">
        <v>0.014099167297501892</v>
      </c>
      <c r="K26" s="42">
        <v>174</v>
      </c>
      <c r="L26" s="26">
        <v>0.016464799394398183</v>
      </c>
      <c r="M26" s="29">
        <v>298</v>
      </c>
      <c r="N26" s="26">
        <v>0.028198334595003784</v>
      </c>
    </row>
    <row r="27" spans="1:14" ht="12.75">
      <c r="A27" s="30" t="s">
        <v>18</v>
      </c>
      <c r="B27" s="34">
        <v>2</v>
      </c>
      <c r="C27" s="32">
        <v>14310</v>
      </c>
      <c r="D27" s="27">
        <v>646</v>
      </c>
      <c r="E27" s="26">
        <v>0.04727751756440281</v>
      </c>
      <c r="F27" s="27">
        <v>229</v>
      </c>
      <c r="G27" s="41">
        <v>0.016002795248078266</v>
      </c>
      <c r="H27" s="42">
        <v>10823</v>
      </c>
      <c r="I27" s="42">
        <v>145</v>
      </c>
      <c r="J27" s="26">
        <v>0.013397394437771413</v>
      </c>
      <c r="K27" s="42">
        <v>177</v>
      </c>
      <c r="L27" s="26">
        <v>0.016354060796452</v>
      </c>
      <c r="M27" s="29">
        <v>577</v>
      </c>
      <c r="N27" s="26">
        <v>0.05331239027995935</v>
      </c>
    </row>
    <row r="28" spans="1:14" ht="12.75">
      <c r="A28" s="30" t="s">
        <v>19</v>
      </c>
      <c r="B28" s="34">
        <v>2</v>
      </c>
      <c r="C28" s="32">
        <v>13876</v>
      </c>
      <c r="D28" s="27">
        <v>212</v>
      </c>
      <c r="E28" s="26">
        <v>0.015515222482435597</v>
      </c>
      <c r="F28" s="27">
        <v>217</v>
      </c>
      <c r="G28" s="41">
        <v>0.015638512539636783</v>
      </c>
      <c r="H28" s="42">
        <v>10573</v>
      </c>
      <c r="I28" s="42">
        <v>123</v>
      </c>
      <c r="J28" s="26">
        <v>0.011633405845077082</v>
      </c>
      <c r="K28" s="42">
        <v>149</v>
      </c>
      <c r="L28" s="26">
        <v>0.014092499763548661</v>
      </c>
      <c r="M28" s="29">
        <v>402</v>
      </c>
      <c r="N28" s="26">
        <v>0.038021375200983636</v>
      </c>
    </row>
    <row r="29" spans="1:14" ht="12.75">
      <c r="A29" s="30" t="s">
        <v>20</v>
      </c>
      <c r="B29" s="34">
        <v>2</v>
      </c>
      <c r="C29" s="32">
        <v>14045</v>
      </c>
      <c r="D29" s="27">
        <v>381</v>
      </c>
      <c r="E29" s="26">
        <v>0.027883489461358314</v>
      </c>
      <c r="F29" s="27">
        <v>341</v>
      </c>
      <c r="G29" s="41">
        <v>0.024279102883588467</v>
      </c>
      <c r="H29" s="42">
        <v>10581</v>
      </c>
      <c r="I29" s="42">
        <v>212</v>
      </c>
      <c r="J29" s="26">
        <v>0.02003591342973254</v>
      </c>
      <c r="K29" s="42">
        <v>266</v>
      </c>
      <c r="L29" s="26">
        <v>0.02513940081277762</v>
      </c>
      <c r="M29" s="29">
        <v>840</v>
      </c>
      <c r="N29" s="26">
        <v>0.07938758151403459</v>
      </c>
    </row>
    <row r="30" spans="1:14" ht="12.75">
      <c r="A30" s="30" t="s">
        <v>21</v>
      </c>
      <c r="B30" s="34">
        <v>2</v>
      </c>
      <c r="C30" s="32">
        <v>14276</v>
      </c>
      <c r="D30" s="27">
        <v>612</v>
      </c>
      <c r="E30" s="26">
        <v>0.04478922716627635</v>
      </c>
      <c r="F30" s="27">
        <v>137</v>
      </c>
      <c r="G30" s="41">
        <v>0.009596525637433455</v>
      </c>
      <c r="H30" s="42">
        <v>10191</v>
      </c>
      <c r="I30" s="42">
        <v>91</v>
      </c>
      <c r="J30" s="26">
        <v>0.008929447551761359</v>
      </c>
      <c r="K30" s="42">
        <v>131</v>
      </c>
      <c r="L30" s="26">
        <v>0.012854479442645471</v>
      </c>
      <c r="M30" s="29">
        <v>639</v>
      </c>
      <c r="N30" s="26">
        <v>0.0627023844568737</v>
      </c>
    </row>
    <row r="31" spans="1:14" ht="12.75">
      <c r="A31" s="30" t="s">
        <v>22</v>
      </c>
      <c r="B31" s="34">
        <v>2</v>
      </c>
      <c r="C31" s="32">
        <v>14082</v>
      </c>
      <c r="D31" s="27">
        <v>418</v>
      </c>
      <c r="E31" s="26">
        <v>0.030591334894613582</v>
      </c>
      <c r="F31" s="27">
        <v>106</v>
      </c>
      <c r="G31" s="41">
        <v>0.007527339866496236</v>
      </c>
      <c r="H31" s="42">
        <v>10365</v>
      </c>
      <c r="I31" s="42">
        <v>53</v>
      </c>
      <c r="J31" s="26">
        <v>0.005113362276893391</v>
      </c>
      <c r="K31" s="42">
        <v>71</v>
      </c>
      <c r="L31" s="26">
        <v>0.0068499758803666185</v>
      </c>
      <c r="M31" s="29">
        <v>245</v>
      </c>
      <c r="N31" s="26">
        <v>0.02363724071394115</v>
      </c>
    </row>
    <row r="32" spans="1:14" ht="12.75">
      <c r="A32" s="30" t="s">
        <v>23</v>
      </c>
      <c r="B32" s="34">
        <v>2</v>
      </c>
      <c r="C32" s="32">
        <v>13371</v>
      </c>
      <c r="D32" s="27">
        <v>-293</v>
      </c>
      <c r="E32" s="26">
        <v>-0.02144320843091335</v>
      </c>
      <c r="F32" s="27">
        <v>332</v>
      </c>
      <c r="G32" s="41">
        <v>0.024829855657766808</v>
      </c>
      <c r="H32" s="42">
        <v>11152</v>
      </c>
      <c r="I32" s="42">
        <v>263</v>
      </c>
      <c r="J32" s="26">
        <v>0.023583213773314203</v>
      </c>
      <c r="K32" s="42">
        <v>323</v>
      </c>
      <c r="L32" s="26">
        <v>0.028963414634146343</v>
      </c>
      <c r="M32" s="29">
        <v>952</v>
      </c>
      <c r="N32" s="26">
        <v>0.08536585365853659</v>
      </c>
    </row>
    <row r="33" spans="1:14" ht="12.75">
      <c r="A33" s="30" t="s">
        <v>24</v>
      </c>
      <c r="B33" s="34">
        <v>2</v>
      </c>
      <c r="C33" s="32">
        <v>14303</v>
      </c>
      <c r="D33" s="27">
        <v>639</v>
      </c>
      <c r="E33" s="26">
        <v>0.0467652224824356</v>
      </c>
      <c r="F33" s="27">
        <v>37</v>
      </c>
      <c r="G33" s="41">
        <v>0.002586869887436202</v>
      </c>
      <c r="H33" s="42">
        <v>9944</v>
      </c>
      <c r="I33" s="42">
        <v>30</v>
      </c>
      <c r="J33" s="26">
        <v>0.0030168946098149637</v>
      </c>
      <c r="K33" s="42">
        <v>49</v>
      </c>
      <c r="L33" s="26">
        <v>0.004927594529364441</v>
      </c>
      <c r="M33" s="29">
        <v>130</v>
      </c>
      <c r="N33" s="26">
        <v>0.013073209975864843</v>
      </c>
    </row>
    <row r="34" spans="1:14" ht="12.75">
      <c r="A34" s="30" t="s">
        <v>25</v>
      </c>
      <c r="B34" s="34">
        <v>2</v>
      </c>
      <c r="C34" s="32">
        <v>14033</v>
      </c>
      <c r="D34" s="27">
        <v>369</v>
      </c>
      <c r="E34" s="26">
        <v>0.02700526932084309</v>
      </c>
      <c r="F34" s="27">
        <v>104</v>
      </c>
      <c r="G34" s="41">
        <v>0.007411102401482221</v>
      </c>
      <c r="H34" s="42">
        <v>10785</v>
      </c>
      <c r="I34" s="42">
        <v>61</v>
      </c>
      <c r="J34" s="26">
        <v>0.005656003708854891</v>
      </c>
      <c r="K34" s="42">
        <v>88</v>
      </c>
      <c r="L34" s="26">
        <v>0.008159480760315252</v>
      </c>
      <c r="M34" s="29">
        <v>209</v>
      </c>
      <c r="N34" s="26">
        <v>0.019378766805748727</v>
      </c>
    </row>
    <row r="35" spans="1:14" ht="12.75">
      <c r="A35" s="30" t="s">
        <v>26</v>
      </c>
      <c r="B35" s="34">
        <v>2</v>
      </c>
      <c r="C35" s="32">
        <v>13848</v>
      </c>
      <c r="D35" s="27">
        <v>184</v>
      </c>
      <c r="E35" s="26">
        <v>0.013466042154566744</v>
      </c>
      <c r="F35" s="27">
        <v>33</v>
      </c>
      <c r="G35" s="41">
        <v>0.002383015597920277</v>
      </c>
      <c r="H35" s="42">
        <v>10685</v>
      </c>
      <c r="I35" s="42">
        <v>20</v>
      </c>
      <c r="J35" s="26">
        <v>0.0018717828731867104</v>
      </c>
      <c r="K35" s="42">
        <v>34</v>
      </c>
      <c r="L35" s="26">
        <v>0.0031820308844174076</v>
      </c>
      <c r="M35" s="29">
        <v>167</v>
      </c>
      <c r="N35" s="26">
        <v>0.01562938699110903</v>
      </c>
    </row>
    <row r="36" spans="1:14" ht="12.75">
      <c r="A36" s="30" t="s">
        <v>27</v>
      </c>
      <c r="B36" s="34">
        <v>2</v>
      </c>
      <c r="C36" s="32">
        <v>13225</v>
      </c>
      <c r="D36" s="27">
        <v>-439</v>
      </c>
      <c r="E36" s="26">
        <v>-0.03212822014051522</v>
      </c>
      <c r="F36" s="27">
        <v>274</v>
      </c>
      <c r="G36" s="41">
        <v>0.020718336483931947</v>
      </c>
      <c r="H36" s="42">
        <v>10145</v>
      </c>
      <c r="I36" s="42">
        <v>188</v>
      </c>
      <c r="J36" s="26">
        <v>0.018531296205027106</v>
      </c>
      <c r="K36" s="42">
        <v>230</v>
      </c>
      <c r="L36" s="26">
        <v>0.022671266633809757</v>
      </c>
      <c r="M36" s="29">
        <v>395</v>
      </c>
      <c r="N36" s="26">
        <v>0.03893543617545589</v>
      </c>
    </row>
    <row r="37" spans="1:14" ht="12.75">
      <c r="A37" s="30" t="s">
        <v>28</v>
      </c>
      <c r="B37" s="34">
        <v>2</v>
      </c>
      <c r="C37" s="32">
        <v>13268</v>
      </c>
      <c r="D37" s="27">
        <v>-396</v>
      </c>
      <c r="E37" s="26">
        <v>-0.028981264637002343</v>
      </c>
      <c r="F37" s="27">
        <v>161</v>
      </c>
      <c r="G37" s="41">
        <v>0.01213445884835695</v>
      </c>
      <c r="H37" s="42">
        <v>11041</v>
      </c>
      <c r="I37" s="42">
        <v>111</v>
      </c>
      <c r="J37" s="26">
        <v>0.010053437188660447</v>
      </c>
      <c r="K37" s="42">
        <v>149</v>
      </c>
      <c r="L37" s="26">
        <v>0.013495154424418078</v>
      </c>
      <c r="M37" s="29">
        <v>528</v>
      </c>
      <c r="N37" s="26">
        <v>0.04782175527579024</v>
      </c>
    </row>
    <row r="38" spans="1:14" ht="12.75">
      <c r="A38" s="30" t="s">
        <v>29</v>
      </c>
      <c r="B38" s="34">
        <v>2</v>
      </c>
      <c r="C38" s="32">
        <v>13066</v>
      </c>
      <c r="D38" s="27">
        <v>-598</v>
      </c>
      <c r="E38" s="26">
        <v>-0.04376463700234192</v>
      </c>
      <c r="F38" s="27">
        <v>61</v>
      </c>
      <c r="G38" s="41">
        <v>0.0046686055410990355</v>
      </c>
      <c r="H38" s="42">
        <v>9695</v>
      </c>
      <c r="I38" s="42">
        <v>36</v>
      </c>
      <c r="J38" s="26">
        <v>0.0037132542547705003</v>
      </c>
      <c r="K38" s="42">
        <v>77</v>
      </c>
      <c r="L38" s="26">
        <v>0.007942238267148015</v>
      </c>
      <c r="M38" s="29">
        <v>154</v>
      </c>
      <c r="N38" s="26">
        <v>0.01588447653429603</v>
      </c>
    </row>
    <row r="39" spans="1:14" ht="12.75">
      <c r="A39" s="30">
        <v>28</v>
      </c>
      <c r="B39" s="34">
        <v>2</v>
      </c>
      <c r="C39" s="32">
        <v>13831</v>
      </c>
      <c r="D39" s="27">
        <v>167</v>
      </c>
      <c r="E39" s="26">
        <v>0.012221896955503513</v>
      </c>
      <c r="F39" s="27">
        <v>181</v>
      </c>
      <c r="G39" s="41">
        <v>0.013086544718386234</v>
      </c>
      <c r="H39" s="42">
        <v>10901</v>
      </c>
      <c r="I39" s="42">
        <v>152</v>
      </c>
      <c r="J39" s="26">
        <v>0.013943674892211724</v>
      </c>
      <c r="K39" s="42">
        <v>173</v>
      </c>
      <c r="L39" s="26">
        <v>0.01587010366021466</v>
      </c>
      <c r="M39" s="29">
        <v>400</v>
      </c>
      <c r="N39" s="26">
        <v>0.03669388129529401</v>
      </c>
    </row>
    <row r="40" spans="1:14" ht="12.75">
      <c r="A40" s="30" t="s">
        <v>30</v>
      </c>
      <c r="B40" s="34">
        <v>2</v>
      </c>
      <c r="C40" s="32">
        <v>13292</v>
      </c>
      <c r="D40" s="27">
        <v>-372</v>
      </c>
      <c r="E40" s="26">
        <v>-0.027224824355971896</v>
      </c>
      <c r="F40" s="27">
        <v>46</v>
      </c>
      <c r="G40" s="41">
        <v>0.0034607282575985555</v>
      </c>
      <c r="H40" s="42">
        <v>9922</v>
      </c>
      <c r="I40" s="42">
        <v>23</v>
      </c>
      <c r="J40" s="26">
        <v>0.00231808103204999</v>
      </c>
      <c r="K40" s="42">
        <v>35</v>
      </c>
      <c r="L40" s="26">
        <v>0.003527514613989115</v>
      </c>
      <c r="M40" s="29">
        <v>87</v>
      </c>
      <c r="N40" s="26">
        <v>0.008768393469058658</v>
      </c>
    </row>
    <row r="41" spans="1:14" ht="12.75">
      <c r="A41" s="30" t="s">
        <v>31</v>
      </c>
      <c r="B41" s="34">
        <v>2</v>
      </c>
      <c r="C41" s="32">
        <v>13642</v>
      </c>
      <c r="D41" s="27">
        <v>-22</v>
      </c>
      <c r="E41" s="26">
        <v>-0.0016100702576112413</v>
      </c>
      <c r="F41" s="27">
        <v>590</v>
      </c>
      <c r="G41" s="41">
        <v>0.0432487904999267</v>
      </c>
      <c r="H41" s="42">
        <v>9860</v>
      </c>
      <c r="I41" s="42">
        <v>357</v>
      </c>
      <c r="J41" s="26">
        <v>0.03620689655172414</v>
      </c>
      <c r="K41" s="42">
        <v>396</v>
      </c>
      <c r="L41" s="26">
        <v>0.04016227180527383</v>
      </c>
      <c r="M41" s="29">
        <v>532</v>
      </c>
      <c r="N41" s="26">
        <v>0.053955375253549695</v>
      </c>
    </row>
    <row r="42" spans="1:14" ht="12.75">
      <c r="A42" s="30" t="s">
        <v>66</v>
      </c>
      <c r="B42" s="34">
        <v>1</v>
      </c>
      <c r="C42" s="32">
        <v>6514</v>
      </c>
      <c r="D42" s="27">
        <v>-318</v>
      </c>
      <c r="E42" s="26">
        <v>-0.046545667447306795</v>
      </c>
      <c r="F42" s="27">
        <v>3467</v>
      </c>
      <c r="G42" s="41">
        <v>0.5322382560638624</v>
      </c>
      <c r="H42" s="42">
        <v>4145</v>
      </c>
      <c r="I42" s="42">
        <v>1951</v>
      </c>
      <c r="J42" s="26">
        <v>0.4706875753920386</v>
      </c>
      <c r="K42" s="42">
        <v>1967</v>
      </c>
      <c r="L42" s="26">
        <v>0.47454764776839564</v>
      </c>
      <c r="M42" s="29">
        <v>1989</v>
      </c>
      <c r="N42" s="26">
        <v>0.47985524728588663</v>
      </c>
    </row>
    <row r="43" spans="1:14" ht="12.75">
      <c r="A43" s="30" t="s">
        <v>67</v>
      </c>
      <c r="B43" s="34">
        <v>1</v>
      </c>
      <c r="C43" s="32">
        <v>6689</v>
      </c>
      <c r="D43" s="27">
        <v>-143</v>
      </c>
      <c r="E43" s="26">
        <v>-0.020930913348946135</v>
      </c>
      <c r="F43" s="27">
        <v>185</v>
      </c>
      <c r="G43" s="41">
        <v>0.027657347884586635</v>
      </c>
      <c r="H43" s="42">
        <v>4960</v>
      </c>
      <c r="I43" s="42">
        <v>98</v>
      </c>
      <c r="J43" s="26">
        <v>0.01975806451612903</v>
      </c>
      <c r="K43" s="42">
        <v>116</v>
      </c>
      <c r="L43" s="26">
        <v>0.02338709677419355</v>
      </c>
      <c r="M43" s="29">
        <v>150</v>
      </c>
      <c r="N43" s="26">
        <v>0.03024193548387097</v>
      </c>
    </row>
    <row r="44" spans="1:14" ht="12.75">
      <c r="A44" s="30" t="s">
        <v>32</v>
      </c>
      <c r="B44" s="34">
        <v>2</v>
      </c>
      <c r="C44" s="32">
        <v>13911</v>
      </c>
      <c r="D44" s="27">
        <v>247</v>
      </c>
      <c r="E44" s="26">
        <v>0.018076697892271662</v>
      </c>
      <c r="F44" s="27">
        <v>776</v>
      </c>
      <c r="G44" s="41">
        <v>0.05578319315649486</v>
      </c>
      <c r="H44" s="42">
        <v>10762</v>
      </c>
      <c r="I44" s="42">
        <v>458</v>
      </c>
      <c r="J44" s="26">
        <v>0.04255714551198662</v>
      </c>
      <c r="K44" s="42">
        <v>488</v>
      </c>
      <c r="L44" s="26">
        <v>0.045344731462553425</v>
      </c>
      <c r="M44" s="29">
        <v>644</v>
      </c>
      <c r="N44" s="26">
        <v>0.059840178405500835</v>
      </c>
    </row>
    <row r="45" spans="1:14" ht="12.75">
      <c r="A45" s="30" t="s">
        <v>33</v>
      </c>
      <c r="B45" s="34">
        <v>2</v>
      </c>
      <c r="C45" s="32">
        <v>13345</v>
      </c>
      <c r="D45" s="27">
        <v>-319</v>
      </c>
      <c r="E45" s="26">
        <v>-0.023346018735363</v>
      </c>
      <c r="F45" s="27">
        <v>177</v>
      </c>
      <c r="G45" s="41">
        <v>0.013263394529786436</v>
      </c>
      <c r="H45" s="42">
        <v>9443</v>
      </c>
      <c r="I45" s="42">
        <v>113</v>
      </c>
      <c r="J45" s="26">
        <v>0.011966536058455999</v>
      </c>
      <c r="K45" s="42">
        <v>145</v>
      </c>
      <c r="L45" s="26">
        <v>0.015355289632532035</v>
      </c>
      <c r="M45" s="29">
        <v>238</v>
      </c>
      <c r="N45" s="26">
        <v>0.025203854707190512</v>
      </c>
    </row>
    <row r="46" spans="1:14" ht="12.75">
      <c r="A46" s="30" t="s">
        <v>34</v>
      </c>
      <c r="B46" s="34">
        <v>2</v>
      </c>
      <c r="C46" s="32">
        <v>13340</v>
      </c>
      <c r="D46" s="27">
        <v>-324</v>
      </c>
      <c r="E46" s="26">
        <v>-0.023711943793911006</v>
      </c>
      <c r="F46" s="27">
        <v>376</v>
      </c>
      <c r="G46" s="41">
        <v>0.028185907046476763</v>
      </c>
      <c r="H46" s="42">
        <v>9834</v>
      </c>
      <c r="I46" s="42">
        <v>221</v>
      </c>
      <c r="J46" s="26">
        <v>0.022473052674394957</v>
      </c>
      <c r="K46" s="42">
        <v>259</v>
      </c>
      <c r="L46" s="26">
        <v>0.026337197478137075</v>
      </c>
      <c r="M46" s="29">
        <v>393</v>
      </c>
      <c r="N46" s="26">
        <v>0.039963392312385604</v>
      </c>
    </row>
    <row r="47" spans="1:14" ht="12.75">
      <c r="A47" s="30" t="s">
        <v>35</v>
      </c>
      <c r="B47" s="34">
        <v>2</v>
      </c>
      <c r="C47" s="32">
        <v>14246</v>
      </c>
      <c r="D47" s="27">
        <v>582</v>
      </c>
      <c r="E47" s="26">
        <v>0.04259367681498829</v>
      </c>
      <c r="F47" s="27">
        <v>433</v>
      </c>
      <c r="G47" s="41">
        <v>0.0303944967008283</v>
      </c>
      <c r="H47" s="42">
        <v>10723</v>
      </c>
      <c r="I47" s="42">
        <v>249</v>
      </c>
      <c r="J47" s="26">
        <v>0.02322111349435792</v>
      </c>
      <c r="K47" s="42">
        <v>280</v>
      </c>
      <c r="L47" s="26">
        <v>0.026112095495663526</v>
      </c>
      <c r="M47" s="29">
        <v>400</v>
      </c>
      <c r="N47" s="26">
        <v>0.03730299356523361</v>
      </c>
    </row>
    <row r="48" spans="1:14" ht="12.75">
      <c r="A48" s="30" t="s">
        <v>36</v>
      </c>
      <c r="B48" s="34">
        <v>2</v>
      </c>
      <c r="C48" s="32">
        <v>13377</v>
      </c>
      <c r="D48" s="27">
        <v>-287</v>
      </c>
      <c r="E48" s="26">
        <v>-0.021004098360655737</v>
      </c>
      <c r="F48" s="27">
        <v>137</v>
      </c>
      <c r="G48" s="41">
        <v>0.010241459221051057</v>
      </c>
      <c r="H48" s="42">
        <v>9699</v>
      </c>
      <c r="I48" s="42">
        <v>88</v>
      </c>
      <c r="J48" s="26">
        <v>0.009073100319620579</v>
      </c>
      <c r="K48" s="42">
        <v>113</v>
      </c>
      <c r="L48" s="26">
        <v>0.011650685637694608</v>
      </c>
      <c r="M48" s="29">
        <v>225</v>
      </c>
      <c r="N48" s="26">
        <v>0.023198267862666256</v>
      </c>
    </row>
    <row r="49" spans="1:14" ht="12.75">
      <c r="A49" s="30" t="s">
        <v>37</v>
      </c>
      <c r="B49" s="34">
        <v>2</v>
      </c>
      <c r="C49" s="32">
        <v>13512</v>
      </c>
      <c r="D49" s="27">
        <v>-152</v>
      </c>
      <c r="E49" s="26">
        <v>-0.011124121779859485</v>
      </c>
      <c r="F49" s="27">
        <v>155</v>
      </c>
      <c r="G49" s="41">
        <v>0.011471284783895795</v>
      </c>
      <c r="H49" s="42">
        <v>10384</v>
      </c>
      <c r="I49" s="42">
        <v>97</v>
      </c>
      <c r="J49" s="26">
        <v>0.009341294298921417</v>
      </c>
      <c r="K49" s="42">
        <v>128</v>
      </c>
      <c r="L49" s="26">
        <v>0.012326656394453005</v>
      </c>
      <c r="M49" s="29">
        <v>282</v>
      </c>
      <c r="N49" s="26">
        <v>0.027157164869029277</v>
      </c>
    </row>
    <row r="50" spans="1:14" ht="12.75">
      <c r="A50" s="30" t="s">
        <v>38</v>
      </c>
      <c r="B50" s="34">
        <v>2</v>
      </c>
      <c r="C50" s="32">
        <v>13533</v>
      </c>
      <c r="D50" s="27">
        <v>-131</v>
      </c>
      <c r="E50" s="26">
        <v>-0.009587236533957846</v>
      </c>
      <c r="F50" s="27">
        <v>136</v>
      </c>
      <c r="G50" s="41">
        <v>0.010049508608586418</v>
      </c>
      <c r="H50" s="42">
        <v>9733</v>
      </c>
      <c r="I50" s="42">
        <v>84</v>
      </c>
      <c r="J50" s="26">
        <v>0.008630432549059899</v>
      </c>
      <c r="K50" s="42">
        <v>117</v>
      </c>
      <c r="L50" s="26">
        <v>0.01202095962190486</v>
      </c>
      <c r="M50" s="29">
        <v>816</v>
      </c>
      <c r="N50" s="26">
        <v>0.08383848761943902</v>
      </c>
    </row>
    <row r="51" spans="1:14" ht="12.75">
      <c r="A51" s="30" t="s">
        <v>39</v>
      </c>
      <c r="B51" s="34">
        <v>2</v>
      </c>
      <c r="C51" s="32">
        <v>13081</v>
      </c>
      <c r="D51" s="27">
        <v>-583</v>
      </c>
      <c r="E51" s="26">
        <v>-0.04266686182669789</v>
      </c>
      <c r="F51" s="27">
        <v>41</v>
      </c>
      <c r="G51" s="41">
        <v>0.003134316948245547</v>
      </c>
      <c r="H51" s="42">
        <v>9841</v>
      </c>
      <c r="I51" s="42">
        <v>22</v>
      </c>
      <c r="J51" s="26">
        <v>0.002235545168173966</v>
      </c>
      <c r="K51" s="42">
        <v>40</v>
      </c>
      <c r="L51" s="26">
        <v>0.00406462757849812</v>
      </c>
      <c r="M51" s="29">
        <v>120</v>
      </c>
      <c r="N51" s="26">
        <v>0.01219388273549436</v>
      </c>
    </row>
    <row r="52" spans="1:14" ht="12.75">
      <c r="A52" s="30" t="s">
        <v>40</v>
      </c>
      <c r="B52" s="34">
        <v>2</v>
      </c>
      <c r="C52" s="32">
        <v>14035</v>
      </c>
      <c r="D52" s="27">
        <v>371</v>
      </c>
      <c r="E52" s="26">
        <v>0.027151639344262294</v>
      </c>
      <c r="F52" s="27">
        <v>373</v>
      </c>
      <c r="G52" s="41">
        <v>0.026576416102600642</v>
      </c>
      <c r="H52" s="42">
        <v>9894</v>
      </c>
      <c r="I52" s="42">
        <v>224</v>
      </c>
      <c r="J52" s="26">
        <v>0.02263998382858298</v>
      </c>
      <c r="K52" s="42">
        <v>269</v>
      </c>
      <c r="L52" s="26">
        <v>0.027188194865575097</v>
      </c>
      <c r="M52" s="29">
        <v>1113</v>
      </c>
      <c r="N52" s="26">
        <v>0.11249241964827168</v>
      </c>
    </row>
    <row r="53" spans="1:14" ht="12.75">
      <c r="A53" s="30" t="s">
        <v>41</v>
      </c>
      <c r="B53" s="34">
        <v>2</v>
      </c>
      <c r="C53" s="32">
        <v>13615</v>
      </c>
      <c r="D53" s="27">
        <v>-49</v>
      </c>
      <c r="E53" s="26">
        <v>-0.003586065573770492</v>
      </c>
      <c r="F53" s="27">
        <v>100</v>
      </c>
      <c r="G53" s="41">
        <v>0.007344840249724568</v>
      </c>
      <c r="H53" s="42">
        <v>10043</v>
      </c>
      <c r="I53" s="42">
        <v>68</v>
      </c>
      <c r="J53" s="26">
        <v>0.006770885193667231</v>
      </c>
      <c r="K53" s="42">
        <v>82</v>
      </c>
      <c r="L53" s="26">
        <v>0.008164890968834014</v>
      </c>
      <c r="M53" s="29">
        <v>371</v>
      </c>
      <c r="N53" s="26">
        <v>0.03694115304191974</v>
      </c>
    </row>
    <row r="54" spans="1:14" ht="12.75">
      <c r="A54" s="30" t="s">
        <v>42</v>
      </c>
      <c r="B54" s="34">
        <v>2</v>
      </c>
      <c r="C54" s="32">
        <v>13792</v>
      </c>
      <c r="D54" s="27">
        <v>128</v>
      </c>
      <c r="E54" s="26">
        <v>0.00936768149882904</v>
      </c>
      <c r="F54" s="27">
        <v>635</v>
      </c>
      <c r="G54" s="41">
        <v>0.04604118329466357</v>
      </c>
      <c r="H54" s="42">
        <v>11142</v>
      </c>
      <c r="I54" s="42">
        <v>394</v>
      </c>
      <c r="J54" s="26">
        <v>0.03536169448931969</v>
      </c>
      <c r="K54" s="42">
        <v>450</v>
      </c>
      <c r="L54" s="26">
        <v>0.04038772213247173</v>
      </c>
      <c r="M54" s="29">
        <v>1003</v>
      </c>
      <c r="N54" s="26">
        <v>0.0900197451085981</v>
      </c>
    </row>
    <row r="55" spans="1:14" ht="12.75">
      <c r="A55" s="30" t="s">
        <v>43</v>
      </c>
      <c r="B55" s="34">
        <v>2</v>
      </c>
      <c r="C55" s="32">
        <v>14170</v>
      </c>
      <c r="D55" s="27">
        <v>506</v>
      </c>
      <c r="E55" s="26">
        <v>0.03703161592505855</v>
      </c>
      <c r="F55" s="27">
        <v>214</v>
      </c>
      <c r="G55" s="41">
        <v>0.015102328863796755</v>
      </c>
      <c r="H55" s="42">
        <v>11120</v>
      </c>
      <c r="I55" s="42">
        <v>135</v>
      </c>
      <c r="J55" s="26">
        <v>0.012140287769784174</v>
      </c>
      <c r="K55" s="42">
        <v>184</v>
      </c>
      <c r="L55" s="26">
        <v>0.016546762589928057</v>
      </c>
      <c r="M55" s="29">
        <v>537</v>
      </c>
      <c r="N55" s="26">
        <v>0.04829136690647482</v>
      </c>
    </row>
    <row r="56" spans="1:14" ht="12.75">
      <c r="A56" s="30" t="s">
        <v>44</v>
      </c>
      <c r="B56" s="34">
        <v>2</v>
      </c>
      <c r="C56" s="32">
        <v>13626</v>
      </c>
      <c r="D56" s="27">
        <v>-38</v>
      </c>
      <c r="E56" s="26">
        <v>-0.0027810304449648712</v>
      </c>
      <c r="F56" s="27">
        <v>129</v>
      </c>
      <c r="G56" s="41">
        <v>0.00946719506825187</v>
      </c>
      <c r="H56" s="42">
        <v>10525</v>
      </c>
      <c r="I56" s="42">
        <v>89</v>
      </c>
      <c r="J56" s="26">
        <v>0.008456057007125891</v>
      </c>
      <c r="K56" s="42">
        <v>119</v>
      </c>
      <c r="L56" s="26">
        <v>0.011306413301662708</v>
      </c>
      <c r="M56" s="29">
        <v>367</v>
      </c>
      <c r="N56" s="26">
        <v>0.034869358669833726</v>
      </c>
    </row>
    <row r="57" spans="1:14" ht="12.75">
      <c r="A57" s="30" t="s">
        <v>45</v>
      </c>
      <c r="B57" s="34">
        <v>2</v>
      </c>
      <c r="C57" s="32">
        <v>13666</v>
      </c>
      <c r="D57" s="27">
        <v>2</v>
      </c>
      <c r="E57" s="26">
        <v>0.00014637002341920375</v>
      </c>
      <c r="F57" s="27">
        <v>135</v>
      </c>
      <c r="G57" s="41">
        <v>0.009878530660032197</v>
      </c>
      <c r="H57" s="42">
        <v>11036</v>
      </c>
      <c r="I57" s="42">
        <v>93</v>
      </c>
      <c r="J57" s="26">
        <v>0.008426966292134831</v>
      </c>
      <c r="K57" s="42">
        <v>130</v>
      </c>
      <c r="L57" s="26">
        <v>0.011779630300833635</v>
      </c>
      <c r="M57" s="29">
        <v>699</v>
      </c>
      <c r="N57" s="26">
        <v>0.0633381660021747</v>
      </c>
    </row>
    <row r="58" spans="1:14" ht="12.75">
      <c r="A58" s="30" t="s">
        <v>46</v>
      </c>
      <c r="B58" s="34">
        <v>2</v>
      </c>
      <c r="C58" s="32">
        <v>12993</v>
      </c>
      <c r="D58" s="27">
        <v>-671</v>
      </c>
      <c r="E58" s="26">
        <v>-0.049107142857142856</v>
      </c>
      <c r="F58" s="27">
        <v>101</v>
      </c>
      <c r="G58" s="41">
        <v>0.007773416455014238</v>
      </c>
      <c r="H58" s="42">
        <v>9634</v>
      </c>
      <c r="I58" s="42">
        <v>70</v>
      </c>
      <c r="J58" s="26">
        <v>0.007265933153414989</v>
      </c>
      <c r="K58" s="42">
        <v>88</v>
      </c>
      <c r="L58" s="26">
        <v>0.009134315964293128</v>
      </c>
      <c r="M58" s="29">
        <v>408</v>
      </c>
      <c r="N58" s="26">
        <v>0.042350010379904504</v>
      </c>
    </row>
    <row r="59" spans="1:14" ht="12.75">
      <c r="A59" s="30" t="s">
        <v>47</v>
      </c>
      <c r="B59" s="34">
        <v>2</v>
      </c>
      <c r="C59" s="32">
        <v>14076</v>
      </c>
      <c r="D59" s="27">
        <v>412</v>
      </c>
      <c r="E59" s="26">
        <v>0.03015222482435597</v>
      </c>
      <c r="F59" s="27">
        <v>235</v>
      </c>
      <c r="G59" s="41">
        <v>0.016695083830633704</v>
      </c>
      <c r="H59" s="42">
        <v>10421</v>
      </c>
      <c r="I59" s="42">
        <v>139</v>
      </c>
      <c r="J59" s="26">
        <v>0.013338451204299011</v>
      </c>
      <c r="K59" s="42">
        <v>161</v>
      </c>
      <c r="L59" s="26">
        <v>0.015449572977641301</v>
      </c>
      <c r="M59" s="29">
        <v>350</v>
      </c>
      <c r="N59" s="26">
        <v>0.0335860282122637</v>
      </c>
    </row>
    <row r="60" spans="2:14" ht="12.75">
      <c r="B60" s="34"/>
      <c r="C60" s="32"/>
      <c r="D60" s="27"/>
      <c r="E60" s="26"/>
      <c r="F60" s="27"/>
      <c r="G60" s="41"/>
      <c r="H60" s="42"/>
      <c r="I60" s="42"/>
      <c r="J60" s="26"/>
      <c r="K60" s="42"/>
      <c r="L60" s="26"/>
      <c r="N60" s="26"/>
    </row>
    <row r="61" spans="1:14" s="4" customFormat="1" ht="12.75">
      <c r="A61" s="1" t="s">
        <v>48</v>
      </c>
      <c r="B61" s="2">
        <f>SUM(B10:B59)</f>
        <v>94</v>
      </c>
      <c r="C61" s="2">
        <f>SUM(C10:C59)</f>
        <v>642200</v>
      </c>
      <c r="D61" s="2"/>
      <c r="E61" s="46"/>
      <c r="F61" s="2">
        <f>SUM(F10:F59)</f>
        <v>31329</v>
      </c>
      <c r="G61" s="3">
        <f>F61/C61</f>
        <v>0.04878386795390844</v>
      </c>
      <c r="H61" s="2">
        <f>SUM(H10:H59)</f>
        <v>481351</v>
      </c>
      <c r="I61" s="2">
        <f>SUM(I10:I59)</f>
        <v>18425</v>
      </c>
      <c r="J61" s="3">
        <f>I61/H61</f>
        <v>0.03827768094384348</v>
      </c>
      <c r="K61" s="2">
        <f>SUM(K10:K59)</f>
        <v>20243</v>
      </c>
      <c r="L61" s="3">
        <f>K61/H61</f>
        <v>0.04205455062937441</v>
      </c>
      <c r="M61" s="4">
        <f>SUM(M10:M59)</f>
        <v>31521</v>
      </c>
      <c r="N61" s="23">
        <f>M61/H61</f>
        <v>0.06548443859055035</v>
      </c>
    </row>
    <row r="62" spans="6:7" ht="12.75">
      <c r="F62" s="43"/>
      <c r="G62" s="43"/>
    </row>
    <row r="63" spans="1:7" ht="12.75">
      <c r="A63" s="1" t="s">
        <v>4</v>
      </c>
      <c r="B63" s="1"/>
      <c r="C63" s="44"/>
      <c r="D63" s="3">
        <v>0.09660421545667447</v>
      </c>
      <c r="E63" s="3"/>
      <c r="F63" s="43"/>
      <c r="G63" s="43"/>
    </row>
    <row r="64" spans="6:7" ht="12.75">
      <c r="F64" s="43"/>
      <c r="G64" s="43"/>
    </row>
    <row r="65" spans="6:7" ht="15.75" customHeight="1">
      <c r="F65" s="43"/>
      <c r="G65" s="43"/>
    </row>
    <row r="66" spans="3:7" ht="15.75" customHeight="1">
      <c r="C66" s="30"/>
      <c r="F66" s="43"/>
      <c r="G66" s="43"/>
    </row>
    <row r="67" spans="6:7" ht="15.75" customHeight="1">
      <c r="F67" s="43"/>
      <c r="G67" s="43"/>
    </row>
    <row r="68" spans="3:7" ht="15.75" customHeight="1">
      <c r="C68" s="30" t="s">
        <v>61</v>
      </c>
      <c r="F68" s="43"/>
      <c r="G68" s="43"/>
    </row>
    <row r="69" spans="3:14" ht="15.75" customHeight="1">
      <c r="C69" s="56" t="s">
        <v>57</v>
      </c>
      <c r="D69" s="56"/>
      <c r="E69" s="56"/>
      <c r="F69" s="56"/>
      <c r="G69" s="56"/>
      <c r="H69" s="56"/>
      <c r="I69" s="56"/>
      <c r="J69" s="56"/>
      <c r="K69" s="57"/>
      <c r="N69" s="29"/>
    </row>
    <row r="70" spans="3:14" ht="15.75" customHeight="1">
      <c r="C70" s="56"/>
      <c r="D70" s="56"/>
      <c r="E70" s="56"/>
      <c r="F70" s="56"/>
      <c r="G70" s="56"/>
      <c r="H70" s="56"/>
      <c r="I70" s="56"/>
      <c r="J70" s="56"/>
      <c r="K70" s="57"/>
      <c r="N70" s="29"/>
    </row>
    <row r="71" spans="3:14" ht="15.75" customHeight="1">
      <c r="C71" s="56"/>
      <c r="D71" s="56"/>
      <c r="E71" s="56"/>
      <c r="F71" s="56"/>
      <c r="G71" s="56"/>
      <c r="H71" s="56"/>
      <c r="I71" s="56"/>
      <c r="J71" s="56"/>
      <c r="K71" s="57"/>
      <c r="N71" s="29"/>
    </row>
    <row r="72" spans="3:14" ht="15.75" customHeight="1">
      <c r="C72" s="56"/>
      <c r="D72" s="56"/>
      <c r="E72" s="56"/>
      <c r="F72" s="56"/>
      <c r="G72" s="56"/>
      <c r="H72" s="56"/>
      <c r="I72" s="56"/>
      <c r="J72" s="56"/>
      <c r="K72" s="57"/>
      <c r="N72" s="29"/>
    </row>
    <row r="73" spans="3:14" ht="15.75" customHeight="1">
      <c r="C73" s="56"/>
      <c r="D73" s="56"/>
      <c r="E73" s="56"/>
      <c r="F73" s="56"/>
      <c r="G73" s="56"/>
      <c r="H73" s="56"/>
      <c r="I73" s="56"/>
      <c r="J73" s="56"/>
      <c r="K73" s="57"/>
      <c r="N73" s="29"/>
    </row>
    <row r="74" spans="3:14" ht="15.75" customHeight="1">
      <c r="C74" s="56"/>
      <c r="D74" s="56"/>
      <c r="E74" s="56"/>
      <c r="F74" s="56"/>
      <c r="G74" s="56"/>
      <c r="H74" s="56"/>
      <c r="I74" s="56"/>
      <c r="J74" s="56"/>
      <c r="K74" s="57"/>
      <c r="N74" s="29"/>
    </row>
    <row r="75" spans="3:14" ht="13.5" customHeight="1">
      <c r="C75" s="29"/>
      <c r="E75" s="29"/>
      <c r="F75" s="29"/>
      <c r="G75" s="29"/>
      <c r="H75" s="29"/>
      <c r="I75" s="29"/>
      <c r="J75" s="29"/>
      <c r="N75" s="29"/>
    </row>
  </sheetData>
  <mergeCells count="6">
    <mergeCell ref="M8:M9"/>
    <mergeCell ref="N8:N9"/>
    <mergeCell ref="C69:K74"/>
    <mergeCell ref="B8:B9"/>
    <mergeCell ref="K8:K9"/>
    <mergeCell ref="L8:L9"/>
  </mergeCells>
  <hyperlinks>
    <hyperlink ref="E7" r:id="rId1" display="http://members.tripod.com/fairplan2000/NorthDakota/index.html"/>
  </hyperlinks>
  <printOptions/>
  <pageMargins left="0.27" right="0.5" top="0.5" bottom="0.5" header="0.5" footer="0.5"/>
  <pageSetup horizontalDpi="300" verticalDpi="300" orientation="landscape" scale="92" r:id="rId2"/>
  <rowBreaks count="1" manualBreakCount="1">
    <brk id="4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GeoPlan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Cooper</dc:creator>
  <cp:keywords/>
  <dc:description/>
  <cp:lastModifiedBy>Bill Cooper</cp:lastModifiedBy>
  <cp:lastPrinted>2001-09-09T01:18:21Z</cp:lastPrinted>
  <dcterms:created xsi:type="dcterms:W3CDTF">2001-05-05T04:14:02Z</dcterms:created>
  <dcterms:modified xsi:type="dcterms:W3CDTF">2001-10-17T16:59:46Z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