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255" windowWidth="12120" windowHeight="9090" activeTab="0"/>
  </bookViews>
  <sheets>
    <sheet name="Sheet1" sheetId="1" r:id="rId1"/>
    <sheet name="Sheet2" sheetId="2" r:id="rId2"/>
    <sheet name="Sheet3" sheetId="3" r:id="rId3"/>
  </sheets>
  <definedNames>
    <definedName name="_xlnm.Print_Area" localSheetId="0">'Sheet1'!$A$1:$K$32</definedName>
    <definedName name="_xlnm.Print_Titles" localSheetId="0">'Sheet1'!$A:$A</definedName>
  </definedNames>
  <calcPr fullCalcOnLoad="1"/>
</workbook>
</file>

<file path=xl/sharedStrings.xml><?xml version="1.0" encoding="utf-8"?>
<sst xmlns="http://schemas.openxmlformats.org/spreadsheetml/2006/main" count="25" uniqueCount="25">
  <si>
    <t>Population Summary Report</t>
  </si>
  <si>
    <t>9/21/02  -- Pointe Coupee Parish, LA</t>
  </si>
  <si>
    <t>http://members.tripod.com/fairplan2000/PointeCoupee/</t>
  </si>
  <si>
    <t>District</t>
  </si>
  <si>
    <t>Population</t>
  </si>
  <si>
    <t>Deviation</t>
  </si>
  <si>
    <t>% Deviation</t>
  </si>
  <si>
    <t>Black</t>
  </si>
  <si>
    <t>% Black</t>
  </si>
  <si>
    <t>18+_Pop</t>
  </si>
  <si>
    <t>18+_Black</t>
  </si>
  <si>
    <t>% 18+_Black</t>
  </si>
  <si>
    <t>NH18+__DOJ_Blk</t>
  </si>
  <si>
    <t>% NH18+__DOJ_Blk</t>
  </si>
  <si>
    <t>A</t>
  </si>
  <si>
    <t>B</t>
  </si>
  <si>
    <t>C</t>
  </si>
  <si>
    <t>D</t>
  </si>
  <si>
    <t>E</t>
  </si>
  <si>
    <t>F</t>
  </si>
  <si>
    <t>G</t>
  </si>
  <si>
    <t>H</t>
  </si>
  <si>
    <t>Total</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</si>
  <si>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</si>
  <si>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www.usdoj.gov/crt/voting/sec_5/fedregvoting.htm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</si>
</sst>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9">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b/>
      <sz val="10"/>
      <name val="Arial"/>
      <family val="2"/>
    </font>
    <font>
      <sz val="10.1"/>
      <color indexed="8"/>
      <name val="Times New Roman"/>
      <family val="0"/>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horizontal="left"/>
    </xf>
    <xf numFmtId="0" fontId="0" fillId="0" borderId="0" xfId="0" applyAlignment="1">
      <alignment horizontal="center"/>
    </xf>
    <xf numFmtId="10" fontId="0" fillId="0" borderId="0" xfId="21" applyNumberFormat="1" applyAlignment="1">
      <alignment/>
    </xf>
    <xf numFmtId="1" fontId="0" fillId="0" borderId="0" xfId="0" applyNumberFormat="1" applyAlignment="1">
      <alignment/>
    </xf>
    <xf numFmtId="0" fontId="3" fillId="0" borderId="0" xfId="0"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Alignment="1">
      <alignment/>
    </xf>
    <xf numFmtId="0" fontId="0" fillId="0" borderId="0" xfId="21" applyNumberFormat="1" applyAlignment="1">
      <alignment/>
    </xf>
    <xf numFmtId="0" fontId="0" fillId="0" borderId="0" xfId="0" applyNumberFormat="1" applyAlignment="1">
      <alignment/>
    </xf>
    <xf numFmtId="14" fontId="4" fillId="0" borderId="0" xfId="0" applyNumberFormat="1" applyFont="1" applyAlignment="1">
      <alignment horizontal="center"/>
    </xf>
    <xf numFmtId="0" fontId="5" fillId="0" borderId="0" xfId="0" applyFont="1" applyAlignment="1">
      <alignment/>
    </xf>
    <xf numFmtId="10" fontId="5" fillId="0" borderId="0" xfId="21" applyNumberFormat="1" applyFont="1" applyAlignment="1">
      <alignment/>
    </xf>
    <xf numFmtId="0" fontId="5" fillId="0" borderId="0" xfId="21" applyNumberFormat="1" applyFont="1" applyAlignment="1">
      <alignment/>
    </xf>
    <xf numFmtId="0" fontId="5" fillId="0" borderId="0" xfId="0" applyNumberFormat="1" applyFont="1" applyAlignment="1">
      <alignment/>
    </xf>
    <xf numFmtId="0" fontId="6" fillId="0" borderId="0" xfId="0" applyFont="1" applyAlignment="1">
      <alignment horizontal="left"/>
    </xf>
    <xf numFmtId="10" fontId="6" fillId="0" borderId="0" xfId="21" applyNumberFormat="1" applyFont="1" applyAlignment="1">
      <alignment/>
    </xf>
    <xf numFmtId="0" fontId="1" fillId="0" borderId="0" xfId="20" applyBorder="1" applyAlignment="1">
      <alignment/>
    </xf>
    <xf numFmtId="10" fontId="0" fillId="0" borderId="0" xfId="21" applyNumberFormat="1" applyBorder="1" applyAlignment="1">
      <alignment/>
    </xf>
    <xf numFmtId="0" fontId="1" fillId="0" borderId="0" xfId="20" applyNumberFormat="1" applyBorder="1" applyAlignment="1">
      <alignment/>
    </xf>
    <xf numFmtId="10" fontId="1" fillId="0" borderId="0" xfId="21" applyNumberFormat="1" applyFont="1" applyAlignment="1">
      <alignment/>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center"/>
    </xf>
    <xf numFmtId="1" fontId="7" fillId="0" borderId="0" xfId="0" applyNumberFormat="1" applyFont="1" applyAlignment="1">
      <alignment horizontal="center"/>
    </xf>
    <xf numFmtId="10" fontId="7" fillId="0" borderId="0" xfId="21" applyNumberFormat="1" applyFont="1" applyAlignment="1">
      <alignment horizontal="center"/>
    </xf>
    <xf numFmtId="0" fontId="7" fillId="0" borderId="0" xfId="21" applyNumberFormat="1" applyFont="1" applyAlignment="1">
      <alignment horizontal="center"/>
    </xf>
    <xf numFmtId="1" fontId="7" fillId="0" borderId="0" xfId="21" applyNumberFormat="1" applyFont="1" applyAlignment="1">
      <alignment horizontal="center"/>
    </xf>
    <xf numFmtId="0" fontId="7" fillId="0" borderId="0" xfId="0" applyNumberFormat="1" applyFont="1" applyAlignment="1">
      <alignment horizontal="center"/>
    </xf>
    <xf numFmtId="0" fontId="0" fillId="0" borderId="0" xfId="0" applyFont="1" applyAlignment="1">
      <alignment/>
    </xf>
    <xf numFmtId="0" fontId="0" fillId="0" borderId="0" xfId="0" applyFont="1" applyAlignment="1">
      <alignment horizontal="left"/>
    </xf>
    <xf numFmtId="10" fontId="0" fillId="0" borderId="0" xfId="21" applyNumberFormat="1" applyFont="1" applyAlignment="1">
      <alignment/>
    </xf>
    <xf numFmtId="0" fontId="0" fillId="0" borderId="0" xfId="0" applyFont="1" applyAlignment="1">
      <alignment/>
    </xf>
    <xf numFmtId="1" fontId="0" fillId="0" borderId="0" xfId="21" applyNumberFormat="1" applyFont="1" applyAlignment="1">
      <alignment/>
    </xf>
    <xf numFmtId="0" fontId="0" fillId="0" borderId="0" xfId="21" applyNumberFormat="1" applyFont="1" applyAlignment="1">
      <alignment/>
    </xf>
    <xf numFmtId="168" fontId="0" fillId="0" borderId="0" xfId="21" applyNumberFormat="1" applyFont="1" applyAlignment="1">
      <alignment horizontal="right"/>
    </xf>
    <xf numFmtId="168" fontId="0" fillId="0" borderId="0" xfId="21" applyNumberFormat="1" applyFont="1" applyAlignment="1">
      <alignment/>
    </xf>
    <xf numFmtId="1" fontId="0" fillId="0" borderId="0" xfId="21" applyNumberFormat="1" applyFont="1" applyAlignment="1">
      <alignment horizontal="right"/>
    </xf>
    <xf numFmtId="168" fontId="0" fillId="0" borderId="0" xfId="21" applyNumberFormat="1" applyAlignment="1">
      <alignment horizontal="right"/>
    </xf>
    <xf numFmtId="1" fontId="0" fillId="0" borderId="0" xfId="21" applyNumberFormat="1" applyBorder="1" applyAlignment="1">
      <alignment horizontal="right"/>
    </xf>
    <xf numFmtId="0" fontId="5" fillId="0" borderId="0" xfId="0" applyFont="1" applyAlignment="1">
      <alignment horizontal="left"/>
    </xf>
    <xf numFmtId="0" fontId="5" fillId="0" borderId="0" xfId="0" applyFont="1" applyAlignment="1">
      <alignment/>
    </xf>
    <xf numFmtId="168" fontId="5" fillId="0" borderId="0" xfId="21" applyNumberFormat="1" applyFont="1" applyAlignment="1">
      <alignment/>
    </xf>
    <xf numFmtId="1" fontId="0" fillId="0" borderId="0" xfId="21" applyNumberFormat="1" applyBorder="1" applyAlignment="1">
      <alignment horizontal="left" wrapText="1"/>
    </xf>
    <xf numFmtId="1" fontId="1" fillId="0" borderId="0" xfId="20" applyNumberFormat="1" applyBorder="1" applyAlignment="1">
      <alignment horizontal="left" wrapText="1"/>
    </xf>
    <xf numFmtId="1" fontId="8"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0/PointeCoupee/"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workbookViewId="0" topLeftCell="A1">
      <selection activeCell="A1" sqref="A1"/>
    </sheetView>
  </sheetViews>
  <sheetFormatPr defaultColWidth="9.140625" defaultRowHeight="12.75"/>
  <cols>
    <col min="1" max="1" width="16.7109375" style="1" customWidth="1"/>
    <col min="2" max="2" width="10.7109375" style="2" customWidth="1"/>
    <col min="3" max="3" width="9.00390625" style="0" customWidth="1"/>
    <col min="4" max="4" width="9.421875" style="3" customWidth="1"/>
    <col min="5" max="5" width="9.00390625" style="3" customWidth="1"/>
    <col min="6" max="6" width="10.57421875" style="3" customWidth="1"/>
    <col min="7" max="7" width="9.28125" style="4" customWidth="1"/>
    <col min="8" max="8" width="12.28125" style="3" customWidth="1"/>
    <col min="9" max="9" width="14.8515625" style="4" customWidth="1"/>
    <col min="10" max="10" width="13.421875" style="0" customWidth="1"/>
    <col min="11" max="11" width="14.7109375" style="0" customWidth="1"/>
  </cols>
  <sheetData>
    <row r="1" spans="2:9" ht="20.25">
      <c r="B1" s="1"/>
      <c r="C1" s="5" t="s">
        <v>0</v>
      </c>
      <c r="D1" s="6"/>
      <c r="E1" s="6"/>
      <c r="F1" s="6"/>
      <c r="G1" s="3"/>
      <c r="H1" s="7"/>
      <c r="I1" s="3"/>
    </row>
    <row r="2" spans="2:9" ht="12.75">
      <c r="B2" s="8"/>
      <c r="C2" s="4"/>
      <c r="E2" s="9"/>
      <c r="F2" s="7"/>
      <c r="G2" s="3"/>
      <c r="H2" s="7"/>
      <c r="I2" s="10"/>
    </row>
    <row r="3" spans="2:9" ht="12.75">
      <c r="B3" s="11"/>
      <c r="C3" s="12" t="s">
        <v>1</v>
      </c>
      <c r="D3" s="14"/>
      <c r="E3" s="14"/>
      <c r="F3" s="14"/>
      <c r="G3" s="15"/>
      <c r="H3" s="7"/>
      <c r="I3" s="10"/>
    </row>
    <row r="4" spans="1:9" ht="12.75">
      <c r="A4" s="16"/>
      <c r="B4" s="8"/>
      <c r="C4" s="4"/>
      <c r="E4" s="9"/>
      <c r="F4" s="7"/>
      <c r="G4" s="17"/>
      <c r="H4" s="7"/>
      <c r="I4" s="10"/>
    </row>
    <row r="5" spans="2:9" ht="12.75">
      <c r="B5" s="8"/>
      <c r="C5" s="18" t="s">
        <v>2</v>
      </c>
      <c r="D5" s="20"/>
      <c r="E5" s="20"/>
      <c r="F5" s="20"/>
      <c r="G5" s="20"/>
      <c r="H5" s="7"/>
      <c r="I5" s="10"/>
    </row>
    <row r="6" spans="2:9" ht="12.75">
      <c r="B6" s="8"/>
      <c r="D6" s="21"/>
      <c r="E6" s="7"/>
      <c r="G6" s="9"/>
      <c r="H6" s="7"/>
      <c r="I6" s="10"/>
    </row>
    <row r="7" spans="1:11" s="22" customFormat="1" ht="12.75" customHeight="1">
      <c r="A7" s="23" t="s">
        <v>3</v>
      </c>
      <c r="B7" s="24" t="s">
        <v>4</v>
      </c>
      <c r="C7" s="25" t="s">
        <v>5</v>
      </c>
      <c r="D7" s="26" t="s">
        <v>6</v>
      </c>
      <c r="E7" s="27" t="s">
        <v>7</v>
      </c>
      <c r="F7" s="28" t="s">
        <v>8</v>
      </c>
      <c r="G7" s="26" t="s">
        <v>9</v>
      </c>
      <c r="H7" s="27" t="s">
        <v>10</v>
      </c>
      <c r="I7" s="29" t="s">
        <v>11</v>
      </c>
      <c r="J7" s="22" t="s">
        <v>12</v>
      </c>
      <c r="K7" s="22" t="s">
        <v>13</v>
      </c>
    </row>
    <row r="8" spans="1:11" s="30" customFormat="1" ht="12.75" customHeight="1">
      <c r="A8" s="31" t="s">
        <v>14</v>
      </c>
      <c r="B8" s="33">
        <v>2864</v>
      </c>
      <c r="C8" s="30">
        <v>19</v>
      </c>
      <c r="D8" s="32">
        <v>0.006678383128295255</v>
      </c>
      <c r="E8" s="34">
        <v>1568</v>
      </c>
      <c r="F8" s="32">
        <v>0.547486033519553</v>
      </c>
      <c r="G8" s="35">
        <v>1986</v>
      </c>
      <c r="H8" s="35">
        <v>1002</v>
      </c>
      <c r="I8" s="36">
        <v>0.5045317220543807</v>
      </c>
      <c r="J8" s="34">
        <v>993</v>
      </c>
      <c r="K8" s="37">
        <v>0.5</v>
      </c>
    </row>
    <row r="9" spans="1:11" s="30" customFormat="1" ht="12.75" customHeight="1">
      <c r="A9" s="31" t="s">
        <v>15</v>
      </c>
      <c r="B9" s="33">
        <v>2713</v>
      </c>
      <c r="C9" s="30">
        <v>-132</v>
      </c>
      <c r="D9" s="32">
        <v>-0.046397188049209136</v>
      </c>
      <c r="E9" s="34">
        <v>1426</v>
      </c>
      <c r="F9" s="32">
        <v>0.525617397714707</v>
      </c>
      <c r="G9" s="34">
        <v>1994</v>
      </c>
      <c r="H9" s="34">
        <v>958</v>
      </c>
      <c r="I9" s="36">
        <v>0.48044132397191575</v>
      </c>
      <c r="J9" s="38">
        <v>952</v>
      </c>
      <c r="K9" s="32">
        <v>0.477432296890672</v>
      </c>
    </row>
    <row r="10" spans="1:11" s="30" customFormat="1" ht="12.75" customHeight="1">
      <c r="A10" s="31" t="s">
        <v>16</v>
      </c>
      <c r="B10" s="33">
        <v>2789</v>
      </c>
      <c r="C10" s="30">
        <v>-56</v>
      </c>
      <c r="D10" s="32">
        <v>-0.01968365553602812</v>
      </c>
      <c r="E10" s="34">
        <v>2005</v>
      </c>
      <c r="F10" s="32">
        <v>0.7188956615274292</v>
      </c>
      <c r="G10" s="34">
        <v>1950</v>
      </c>
      <c r="H10" s="34">
        <v>1363</v>
      </c>
      <c r="I10" s="36">
        <v>0.698974358974359</v>
      </c>
      <c r="J10" s="38">
        <v>1352</v>
      </c>
      <c r="K10" s="32">
        <v>0.6933333333333334</v>
      </c>
    </row>
    <row r="11" spans="1:11" s="30" customFormat="1" ht="12.75" customHeight="1">
      <c r="A11" s="31" t="s">
        <v>17</v>
      </c>
      <c r="B11" s="33">
        <v>2729</v>
      </c>
      <c r="C11" s="30">
        <v>-116</v>
      </c>
      <c r="D11" s="32">
        <v>-0.04077328646748682</v>
      </c>
      <c r="E11" s="34">
        <v>1979</v>
      </c>
      <c r="F11" s="32">
        <v>0.725174056430927</v>
      </c>
      <c r="G11" s="34">
        <v>1880</v>
      </c>
      <c r="H11" s="34">
        <v>1343</v>
      </c>
      <c r="I11" s="36">
        <v>0.7143617021276596</v>
      </c>
      <c r="J11" s="38">
        <v>1338</v>
      </c>
      <c r="K11" s="32">
        <v>0.7117021276595744</v>
      </c>
    </row>
    <row r="12" spans="1:11" s="30" customFormat="1" ht="12.75" customHeight="1">
      <c r="A12" s="31" t="s">
        <v>18</v>
      </c>
      <c r="B12" s="33">
        <v>2942</v>
      </c>
      <c r="C12" s="30">
        <v>97</v>
      </c>
      <c r="D12" s="32">
        <v>0.034094903339191567</v>
      </c>
      <c r="E12" s="34">
        <v>355</v>
      </c>
      <c r="F12" s="32">
        <v>0.12066621346023114</v>
      </c>
      <c r="G12" s="34">
        <v>2310</v>
      </c>
      <c r="H12" s="34">
        <v>260</v>
      </c>
      <c r="I12" s="36">
        <v>0.11255411255411256</v>
      </c>
      <c r="J12" s="38">
        <v>262</v>
      </c>
      <c r="K12" s="32">
        <v>0.11341991341991342</v>
      </c>
    </row>
    <row r="13" spans="1:11" s="30" customFormat="1" ht="12.75" customHeight="1">
      <c r="A13" s="31" t="s">
        <v>19</v>
      </c>
      <c r="B13" s="33">
        <v>2956</v>
      </c>
      <c r="C13" s="30">
        <v>111</v>
      </c>
      <c r="D13" s="32">
        <v>0.03901581722319859</v>
      </c>
      <c r="E13" s="34">
        <v>792</v>
      </c>
      <c r="F13" s="32">
        <v>0.2679296346414073</v>
      </c>
      <c r="G13" s="34">
        <v>2145</v>
      </c>
      <c r="H13" s="34">
        <v>559</v>
      </c>
      <c r="I13" s="36">
        <v>0.2606060606060606</v>
      </c>
      <c r="J13" s="38">
        <v>560</v>
      </c>
      <c r="K13" s="32">
        <v>0.26107226107226106</v>
      </c>
    </row>
    <row r="14" spans="1:11" s="30" customFormat="1" ht="12.75" customHeight="1">
      <c r="A14" s="31" t="s">
        <v>20</v>
      </c>
      <c r="B14" s="33">
        <v>2824</v>
      </c>
      <c r="C14" s="30">
        <v>-21</v>
      </c>
      <c r="D14" s="32">
        <v>-0.007381370826010545</v>
      </c>
      <c r="E14" s="34">
        <v>137</v>
      </c>
      <c r="F14" s="32">
        <v>0.04851274787535411</v>
      </c>
      <c r="G14" s="34">
        <v>2154</v>
      </c>
      <c r="H14" s="34">
        <v>96</v>
      </c>
      <c r="I14" s="36">
        <v>0.04456824512534819</v>
      </c>
      <c r="J14" s="38">
        <v>98</v>
      </c>
      <c r="K14" s="32">
        <v>0.04549675023212628</v>
      </c>
    </row>
    <row r="15" spans="1:11" s="30" customFormat="1" ht="12.75" customHeight="1">
      <c r="A15" s="31" t="s">
        <v>21</v>
      </c>
      <c r="B15" s="33">
        <v>2946</v>
      </c>
      <c r="C15" s="30">
        <v>101</v>
      </c>
      <c r="D15" s="32">
        <v>0.03550087873462215</v>
      </c>
      <c r="E15" s="34">
        <v>339</v>
      </c>
      <c r="F15" s="32">
        <v>0.11507128309572301</v>
      </c>
      <c r="G15" s="34">
        <v>2136</v>
      </c>
      <c r="H15" s="34">
        <v>227</v>
      </c>
      <c r="I15" s="36">
        <v>0.10627340823970037</v>
      </c>
      <c r="J15" s="38">
        <v>227</v>
      </c>
      <c r="K15" s="32">
        <v>0.10627340823970037</v>
      </c>
    </row>
    <row r="16" spans="2:9" ht="12.75" customHeight="1">
      <c r="B16" s="8"/>
      <c r="C16" s="7"/>
      <c r="E16" s="7"/>
      <c r="F16" s="39"/>
      <c r="G16" s="40"/>
      <c r="H16" s="40"/>
      <c r="I16" s="3"/>
    </row>
    <row r="17" spans="1:11" s="12" customFormat="1" ht="12.75" customHeight="1">
      <c r="A17" s="41" t="s">
        <v>22</v>
      </c>
      <c r="B17" s="42">
        <f>SUM(B8:B16)</f>
        <v>22763</v>
      </c>
      <c r="D17" s="13">
        <v>0.08541300527240772</v>
      </c>
      <c r="E17" s="14">
        <f>SUM(E8:E16)</f>
        <v>8601</v>
      </c>
      <c r="F17" s="43">
        <f>E17/B17</f>
        <v>0.37785001976892324</v>
      </c>
      <c r="G17" s="15">
        <f>SUM(G8:G16)</f>
        <v>16555</v>
      </c>
      <c r="H17" s="14">
        <f>SUM(H8:H16)</f>
        <v>5808</v>
      </c>
      <c r="I17" s="43">
        <f>H17/$G$17</f>
        <v>0.35083056478405317</v>
      </c>
      <c r="J17" s="12">
        <f>SUM(J8:J16)</f>
        <v>5782</v>
      </c>
      <c r="K17" s="43">
        <f>J17/$G$17</f>
        <v>0.3492600422832981</v>
      </c>
    </row>
    <row r="18" spans="4:6" ht="12.75">
      <c r="D18" s="19"/>
      <c r="E18" s="19"/>
      <c r="F18" s="19"/>
    </row>
    <row r="19" spans="2:9" ht="12.75">
      <c r="B19" s="44" t="s">
        <v>23</v>
      </c>
      <c r="C19" s="44"/>
      <c r="D19" s="44"/>
      <c r="E19" s="44"/>
      <c r="F19" s="44"/>
      <c r="G19" s="44"/>
      <c r="H19" s="44"/>
      <c r="I19" s="10"/>
    </row>
    <row r="20" spans="2:9" ht="12.75">
      <c r="B20" s="44"/>
      <c r="C20" s="44"/>
      <c r="D20" s="44"/>
      <c r="E20" s="44"/>
      <c r="F20" s="44"/>
      <c r="G20" s="44"/>
      <c r="H20" s="44"/>
      <c r="I20" s="10"/>
    </row>
    <row r="21" spans="2:9" ht="12.75">
      <c r="B21" s="44"/>
      <c r="C21" s="44"/>
      <c r="D21" s="44"/>
      <c r="E21" s="44"/>
      <c r="F21" s="44"/>
      <c r="G21" s="44"/>
      <c r="H21" s="44"/>
      <c r="I21" s="10"/>
    </row>
    <row r="22" spans="2:9" ht="12.75">
      <c r="B22" s="44"/>
      <c r="C22" s="44"/>
      <c r="D22" s="44"/>
      <c r="E22" s="44"/>
      <c r="F22" s="44"/>
      <c r="G22" s="44"/>
      <c r="H22" s="44"/>
      <c r="I22" s="10"/>
    </row>
    <row r="23" spans="2:9" ht="12.75">
      <c r="B23" s="44"/>
      <c r="C23" s="44"/>
      <c r="D23" s="44"/>
      <c r="E23" s="44"/>
      <c r="F23" s="44"/>
      <c r="G23" s="44"/>
      <c r="H23" s="44"/>
      <c r="I23" s="10"/>
    </row>
    <row r="24" spans="2:9" ht="12.75">
      <c r="B24" s="44"/>
      <c r="C24" s="44"/>
      <c r="D24" s="44"/>
      <c r="E24" s="44"/>
      <c r="F24" s="44"/>
      <c r="G24" s="44"/>
      <c r="H24" s="44"/>
      <c r="I24" s="10"/>
    </row>
    <row r="25" spans="2:9" ht="12.75">
      <c r="B25" s="44"/>
      <c r="C25" s="44"/>
      <c r="D25" s="44"/>
      <c r="E25" s="44"/>
      <c r="F25" s="44"/>
      <c r="G25" s="44"/>
      <c r="H25" s="44"/>
      <c r="I25" s="10"/>
    </row>
    <row r="26" spans="2:9" ht="12.75">
      <c r="B26" s="44"/>
      <c r="C26" s="44"/>
      <c r="D26" s="44"/>
      <c r="E26" s="44"/>
      <c r="F26" s="44"/>
      <c r="G26" s="44"/>
      <c r="H26" s="44"/>
      <c r="I26" s="10"/>
    </row>
    <row r="27" spans="2:9" ht="12.75">
      <c r="B27" s="44"/>
      <c r="C27" s="44"/>
      <c r="D27" s="44"/>
      <c r="E27" s="44"/>
      <c r="F27" s="44"/>
      <c r="G27" s="44"/>
      <c r="H27" s="44"/>
      <c r="I27" s="10"/>
    </row>
    <row r="28" spans="2:10" ht="12.75">
      <c r="B28" s="45"/>
      <c r="C28" s="45"/>
      <c r="D28" s="45"/>
      <c r="E28" s="45"/>
      <c r="F28" s="45"/>
      <c r="G28" s="45"/>
      <c r="H28" s="45"/>
      <c r="I28" s="45"/>
      <c r="J28" s="45"/>
    </row>
    <row r="29" spans="2:10" ht="12.75">
      <c r="B29" s="46"/>
      <c r="C29" s="46"/>
      <c r="D29" s="46"/>
      <c r="E29" s="46"/>
      <c r="F29" s="46"/>
      <c r="G29" s="46"/>
      <c r="H29" s="46"/>
      <c r="I29" s="46"/>
      <c r="J29" s="46"/>
    </row>
    <row r="30" spans="4:9" ht="12.75">
      <c r="D30" s="19"/>
      <c r="E30" s="19"/>
      <c r="F30" s="19"/>
      <c r="H30" s="7"/>
      <c r="I30" s="10"/>
    </row>
    <row r="31" spans="3:9" ht="12.75">
      <c r="C31" s="18" t="s">
        <v>24</v>
      </c>
      <c r="D31" s="20"/>
      <c r="E31" s="20"/>
      <c r="F31" s="20"/>
      <c r="G31" s="20"/>
      <c r="H31" s="7"/>
      <c r="I31" s="10"/>
    </row>
  </sheetData>
  <mergeCells count="3">
    <mergeCell ref="B19:H27"/>
    <mergeCell ref="B28:J28"/>
    <mergeCell ref="B29:J29"/>
  </mergeCells>
  <hyperlinks>
    <hyperlink ref="C5" r:id="rId1" display="http://members.tripod.com/fairplan2000/PointeCoupee/"/>
    <hyperlink ref="C31" r:id="rId2" display="http://www.usdoj.gov/crt/voting/sec_5/fedregvoting.htm"/>
  </hyperlinks>
  <printOptions/>
  <pageMargins left="0.27" right="0.5" top="0.5" bottom="0.5" header="0.5" footer="0.5"/>
  <pageSetup horizontalDpi="300" verticalDpi="300" orientation="landscape"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2002-09-21T14:48:04Z</cp:lastPrinted>
  <dcterms:created xsi:type="dcterms:W3CDTF">2001-05-05T04:14:02Z</dcterms:created>
  <dcterms:modified xsi:type="dcterms:W3CDTF">2002-09-21T15:19:28Z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