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Sheet1" sheetId="1" r:id="rId1"/>
    <sheet name="Sheet2" sheetId="2" r:id="rId2"/>
    <sheet name="Sheet3" sheetId="3" r:id="rId3"/>
  </sheets>
  <definedNames>
    <definedName name="_xlnm.Print_Area" localSheetId="0">'Sheet1'!$A$1:$L$30</definedName>
    <definedName name="_xlnm.Print_Titles" localSheetId="0">'Sheet1'!$A:$A</definedName>
  </definedNames>
  <calcPr fullCalcOnLoad="1"/>
</workbook>
</file>

<file path=xl/sharedStrings.xml><?xml version="1.0" encoding="utf-8"?>
<sst xmlns="http://schemas.openxmlformats.org/spreadsheetml/2006/main" count="26" uniqueCount="25">
  <si>
    <t>Population Summary Report</t>
  </si>
  <si>
    <t>Draft Plan -- Pittslvania County</t>
  </si>
  <si>
    <t>Name</t>
  </si>
  <si>
    <t>Population</t>
  </si>
  <si>
    <t>Deviation</t>
  </si>
  <si>
    <t>% Deviation</t>
  </si>
  <si>
    <t>Black</t>
  </si>
  <si>
    <t>% Black</t>
  </si>
  <si>
    <t>18+_Pop</t>
  </si>
  <si>
    <t>18+_Blk</t>
  </si>
  <si>
    <t>% 18+_Blk</t>
  </si>
  <si>
    <t>NH18+_DOJ_Blk</t>
  </si>
  <si>
    <t>% NH18+_DOJ_Blk</t>
  </si>
  <si>
    <t>Chatham-Blairs</t>
  </si>
  <si>
    <t>Callands-Gretna</t>
  </si>
  <si>
    <t>Bannister</t>
  </si>
  <si>
    <t>Dan River</t>
  </si>
  <si>
    <t>Staunton River</t>
  </si>
  <si>
    <t>Tunstall</t>
  </si>
  <si>
    <t>Westover</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</si>
  <si>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</si>
  <si>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</si>
  <si>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</si>
  <si>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http://members.tripod.com/fairplan2002/Pittsylvania/</t>
  </si>
  <si>
    <t>Web site for Pittsylvania County Redistricting Maps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</si>
</sst>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b/>
      <sz val="10"/>
      <color indexed="8"/>
      <name val="Times New Roman"/>
      <family val="0"/>
    </font>
    <font>
      <b/>
      <sz val="10"/>
      <name val="Arial"/>
      <family val="0"/>
    </font>
    <font>
      <b/>
      <sz val="8"/>
      <name val="Arial"/>
      <family val="0"/>
    </font>
    <font>
      <sz val="8"/>
      <name val="Arial"/>
      <family val="0"/>
    </font>
    <font>
      <b/>
      <sz val="14"/>
      <name val="Times New Roman"/>
      <family val="1"/>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xf>
    <xf numFmtId="1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1"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xf>
    <xf numFmtId="168"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left"/>
      <protection/>
    </xf>
    <xf numFmtId="168"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10" fontId="6"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10" fontId="3" fillId="0" borderId="0" xfId="0" applyNumberFormat="1" applyFont="1" applyFill="1" applyBorder="1" applyAlignment="1" applyProtection="1">
      <alignment/>
      <protection/>
    </xf>
    <xf numFmtId="0" fontId="0" fillId="0" borderId="0" xfId="0" applyAlignment="1">
      <alignment horizontal="left"/>
    </xf>
    <xf numFmtId="0" fontId="1" fillId="0" borderId="0" xfId="20" applyBorder="1" applyAlignment="1">
      <alignment/>
    </xf>
    <xf numFmtId="0" fontId="1" fillId="0" borderId="0" xfId="20" applyBorder="1" applyAlignment="1">
      <alignment/>
    </xf>
    <xf numFmtId="0" fontId="1" fillId="0" borderId="0" xfId="20" applyNumberFormat="1" applyBorder="1" applyAlignment="1">
      <alignment/>
    </xf>
    <xf numFmtId="10" fontId="1" fillId="0" borderId="0" xfId="20" applyNumberFormat="1" applyFill="1" applyBorder="1" applyAlignment="1" applyProtection="1">
      <alignment/>
      <protection/>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hyperlink" Target="http://members.tripod.com/fairplan2002/Pittsylvani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workbookViewId="0" topLeftCell="A1">
      <selection activeCell="A5" sqref="A5"/>
    </sheetView>
  </sheetViews>
  <sheetFormatPr defaultColWidth="9.140625" defaultRowHeight="12.75" customHeight="1"/>
  <cols>
    <col min="1" max="1" width="16.7109375" style="2" customWidth="1"/>
    <col min="2" max="2" width="10.7109375" style="3" customWidth="1"/>
    <col min="3" max="3" width="9.00390625" style="1" customWidth="1"/>
    <col min="4" max="4" width="9.421875" style="4" customWidth="1"/>
    <col min="5" max="5" width="9.00390625" style="5" customWidth="1"/>
    <col min="6" max="6" width="10.57421875" style="5" customWidth="1"/>
    <col min="7" max="7" width="9.28125" style="4" customWidth="1"/>
    <col min="8" max="8" width="9.28125" style="5" customWidth="1"/>
    <col min="9" max="9" width="10.421875" style="4" customWidth="1"/>
    <col min="10" max="10" width="12.8515625" style="1" customWidth="1"/>
    <col min="11" max="11" width="14.421875" style="1" customWidth="1"/>
    <col min="12" max="16384" width="9.140625" style="1" customWidth="1"/>
  </cols>
  <sheetData>
    <row r="1" spans="1:9" ht="20.25" customHeight="1">
      <c r="A1" s="16"/>
      <c r="B1" s="16"/>
      <c r="D1" s="16" t="s">
        <v>0</v>
      </c>
      <c r="E1" s="17"/>
      <c r="F1" s="16"/>
      <c r="H1" s="4"/>
      <c r="I1" s="1"/>
    </row>
    <row r="2" spans="2:9" ht="12.75" customHeight="1">
      <c r="B2" s="1"/>
      <c r="C2" s="4"/>
      <c r="D2" s="5"/>
      <c r="E2" s="1"/>
      <c r="F2" s="4"/>
      <c r="G2" s="5"/>
      <c r="H2" s="4"/>
      <c r="I2" s="1"/>
    </row>
    <row r="3" spans="1:9" ht="12.75" customHeight="1">
      <c r="A3" s="18"/>
      <c r="D3" s="6">
        <v>37292</v>
      </c>
      <c r="E3" s="7" t="s">
        <v>1</v>
      </c>
      <c r="G3" s="1"/>
      <c r="H3" s="4"/>
      <c r="I3" s="1"/>
    </row>
    <row r="4" spans="2:9" ht="12.75" customHeight="1">
      <c r="B4" s="1"/>
      <c r="C4" s="4"/>
      <c r="D4" s="5"/>
      <c r="E4" s="1"/>
      <c r="F4" s="4"/>
      <c r="G4" s="5"/>
      <c r="H4" s="4"/>
      <c r="I4" s="1"/>
    </row>
    <row r="5" spans="2:9" ht="12.75" customHeight="1">
      <c r="B5" s="1"/>
      <c r="C5" s="4"/>
      <c r="D5" s="19" t="s">
        <v>24</v>
      </c>
      <c r="E5" s="1"/>
      <c r="F5" s="4"/>
      <c r="G5" s="5"/>
      <c r="H5" s="4"/>
      <c r="I5" s="1"/>
    </row>
    <row r="6" spans="2:9" ht="12.75" customHeight="1">
      <c r="B6" s="1"/>
      <c r="C6" s="4"/>
      <c r="D6" s="5"/>
      <c r="E6" s="1"/>
      <c r="F6" s="4"/>
      <c r="G6" s="5"/>
      <c r="H6" s="4"/>
      <c r="I6" s="1"/>
    </row>
    <row r="7" spans="2:9" ht="12.75" customHeight="1">
      <c r="B7" s="1"/>
      <c r="C7" s="4"/>
      <c r="D7" s="24" t="s">
        <v>23</v>
      </c>
      <c r="E7" s="1"/>
      <c r="F7" s="4"/>
      <c r="G7" s="5"/>
      <c r="H7" s="4"/>
      <c r="I7" s="1"/>
    </row>
    <row r="8" spans="2:9" ht="12.75" customHeight="1">
      <c r="B8" s="1"/>
      <c r="C8" s="4"/>
      <c r="D8" s="5"/>
      <c r="E8" s="1"/>
      <c r="F8" s="4"/>
      <c r="G8" s="5"/>
      <c r="H8" s="4"/>
      <c r="I8" s="1"/>
    </row>
    <row r="9" spans="1:11" s="8" customFormat="1" ht="12" customHeight="1">
      <c r="A9" s="9" t="s">
        <v>2</v>
      </c>
      <c r="B9" s="8" t="s">
        <v>3</v>
      </c>
      <c r="C9" s="10" t="s">
        <v>4</v>
      </c>
      <c r="D9" s="11" t="s">
        <v>5</v>
      </c>
      <c r="E9" s="8" t="s">
        <v>6</v>
      </c>
      <c r="F9" s="10" t="s">
        <v>7</v>
      </c>
      <c r="G9" s="11" t="s">
        <v>8</v>
      </c>
      <c r="H9" s="10" t="s">
        <v>9</v>
      </c>
      <c r="I9" s="8" t="s">
        <v>10</v>
      </c>
      <c r="J9" s="8" t="s">
        <v>11</v>
      </c>
      <c r="K9" s="8" t="s">
        <v>12</v>
      </c>
    </row>
    <row r="10" spans="1:11" ht="12.75" customHeight="1">
      <c r="A10" s="2" t="s">
        <v>15</v>
      </c>
      <c r="B10" s="1">
        <v>8409</v>
      </c>
      <c r="C10" s="4">
        <v>-412</v>
      </c>
      <c r="D10" s="5">
        <v>-0.04670672259381022</v>
      </c>
      <c r="E10" s="4">
        <v>4920</v>
      </c>
      <c r="F10" s="12">
        <v>0.585087406350339</v>
      </c>
      <c r="G10" s="13">
        <v>6344</v>
      </c>
      <c r="H10" s="13">
        <v>3615</v>
      </c>
      <c r="I10" s="5">
        <v>0.569829760403531</v>
      </c>
      <c r="J10" s="13">
        <v>3601</v>
      </c>
      <c r="K10" s="5">
        <v>0.5676229508196722</v>
      </c>
    </row>
    <row r="11" spans="1:11" ht="12.75" customHeight="1">
      <c r="A11" s="2" t="s">
        <v>14</v>
      </c>
      <c r="B11" s="1">
        <v>9073</v>
      </c>
      <c r="C11" s="4">
        <v>252</v>
      </c>
      <c r="D11" s="5">
        <v>0.028568189547670333</v>
      </c>
      <c r="E11" s="4">
        <v>1778</v>
      </c>
      <c r="F11" s="12">
        <v>0.19596605312465556</v>
      </c>
      <c r="G11" s="13">
        <v>7176</v>
      </c>
      <c r="H11" s="13">
        <v>1331</v>
      </c>
      <c r="I11" s="5">
        <v>0.185479375696767</v>
      </c>
      <c r="J11" s="13">
        <v>1327</v>
      </c>
      <c r="K11" s="5">
        <v>0.18492196209587514</v>
      </c>
    </row>
    <row r="12" spans="1:11" ht="12.75" customHeight="1">
      <c r="A12" s="2" t="s">
        <v>13</v>
      </c>
      <c r="B12" s="1">
        <v>8995</v>
      </c>
      <c r="C12" s="4">
        <v>174</v>
      </c>
      <c r="D12" s="5">
        <v>0.019725654687677133</v>
      </c>
      <c r="E12" s="4">
        <v>900</v>
      </c>
      <c r="F12" s="12">
        <v>0.1000555864369094</v>
      </c>
      <c r="G12" s="13">
        <v>6920</v>
      </c>
      <c r="H12" s="13">
        <v>701</v>
      </c>
      <c r="I12" s="5">
        <v>0.10130057803468208</v>
      </c>
      <c r="J12" s="13">
        <v>696</v>
      </c>
      <c r="K12" s="5">
        <v>0.10057803468208093</v>
      </c>
    </row>
    <row r="13" spans="1:11" ht="12.75" customHeight="1">
      <c r="A13" s="2" t="s">
        <v>16</v>
      </c>
      <c r="B13" s="1">
        <v>8697</v>
      </c>
      <c r="C13" s="4">
        <v>-124</v>
      </c>
      <c r="D13" s="5">
        <v>-0.014057363110758418</v>
      </c>
      <c r="E13" s="4">
        <v>1710</v>
      </c>
      <c r="F13" s="12">
        <v>0.19661952397378407</v>
      </c>
      <c r="G13" s="13">
        <v>6615</v>
      </c>
      <c r="H13" s="13">
        <v>1288</v>
      </c>
      <c r="I13" s="5">
        <v>0.19470899470899472</v>
      </c>
      <c r="J13" s="13">
        <v>1282</v>
      </c>
      <c r="K13" s="5">
        <v>0.19380196523053667</v>
      </c>
    </row>
    <row r="14" spans="1:11" ht="12.75" customHeight="1">
      <c r="A14" s="2" t="s">
        <v>17</v>
      </c>
      <c r="B14" s="1">
        <v>8608</v>
      </c>
      <c r="C14" s="4">
        <v>-213</v>
      </c>
      <c r="D14" s="5">
        <v>-0.024146922117673733</v>
      </c>
      <c r="E14" s="4">
        <v>1696</v>
      </c>
      <c r="F14" s="12">
        <v>0.1970260223048327</v>
      </c>
      <c r="G14" s="13">
        <v>6692</v>
      </c>
      <c r="H14" s="13">
        <v>1235</v>
      </c>
      <c r="I14" s="5">
        <v>0.1845487148834429</v>
      </c>
      <c r="J14" s="13">
        <v>1236</v>
      </c>
      <c r="K14" s="5">
        <v>0.18469814704124327</v>
      </c>
    </row>
    <row r="15" spans="1:11" ht="12.75" customHeight="1">
      <c r="A15" s="2" t="s">
        <v>18</v>
      </c>
      <c r="B15" s="1">
        <v>8983</v>
      </c>
      <c r="C15" s="4">
        <v>162</v>
      </c>
      <c r="D15" s="5">
        <v>0.018365264709216643</v>
      </c>
      <c r="E15" s="4">
        <v>2509</v>
      </c>
      <c r="F15" s="12">
        <v>0.2793053545586107</v>
      </c>
      <c r="G15" s="13">
        <v>6837</v>
      </c>
      <c r="H15" s="13">
        <v>1911</v>
      </c>
      <c r="I15" s="5">
        <v>0.2795085563843791</v>
      </c>
      <c r="J15" s="13">
        <v>1904</v>
      </c>
      <c r="K15" s="5">
        <v>0.2784847155185023</v>
      </c>
    </row>
    <row r="16" spans="1:11" ht="12.75" customHeight="1">
      <c r="A16" s="2" t="s">
        <v>19</v>
      </c>
      <c r="B16" s="1">
        <v>8980</v>
      </c>
      <c r="C16" s="4">
        <v>159</v>
      </c>
      <c r="D16" s="5">
        <v>0.01802516721460152</v>
      </c>
      <c r="E16" s="4">
        <v>1093</v>
      </c>
      <c r="F16" s="12">
        <v>0.12171492204899777</v>
      </c>
      <c r="G16" s="13">
        <v>6931</v>
      </c>
      <c r="H16" s="13">
        <v>761</v>
      </c>
      <c r="I16" s="5">
        <v>0.10979656615207041</v>
      </c>
      <c r="J16" s="13">
        <v>761</v>
      </c>
      <c r="K16" s="5">
        <v>0.10979656615207041</v>
      </c>
    </row>
    <row r="17" spans="2:11" ht="12.75" customHeight="1">
      <c r="B17" s="1"/>
      <c r="C17" s="4"/>
      <c r="D17" s="5"/>
      <c r="E17" s="4"/>
      <c r="F17" s="12"/>
      <c r="G17" s="13"/>
      <c r="H17" s="13"/>
      <c r="I17" s="5"/>
      <c r="J17" s="13"/>
      <c r="K17" s="5"/>
    </row>
    <row r="18" spans="1:11" s="7" customFormat="1" ht="12.75" customHeight="1">
      <c r="A18" s="14" t="s">
        <v>20</v>
      </c>
      <c r="B18" s="7">
        <f>SUM(B10:B17)</f>
        <v>61745</v>
      </c>
      <c r="E18" s="7">
        <f>SUM(E10:E17)</f>
        <v>14606</v>
      </c>
      <c r="F18" s="15">
        <f>E18/B18</f>
        <v>0.23655356709045267</v>
      </c>
      <c r="G18" s="7">
        <f>SUM(G10:G17)</f>
        <v>47515</v>
      </c>
      <c r="H18" s="7">
        <f>SUM(H10:H17)</f>
        <v>10842</v>
      </c>
      <c r="I18" s="15">
        <f>H18/G18</f>
        <v>0.22818057455540355</v>
      </c>
      <c r="J18" s="7">
        <f>SUM(J10:J17)</f>
        <v>10807</v>
      </c>
      <c r="K18" s="15">
        <f>J18/G18</f>
        <v>0.2274439650636641</v>
      </c>
    </row>
    <row r="20" spans="1:4" ht="12.75" customHeight="1">
      <c r="A20" s="14" t="s">
        <v>4</v>
      </c>
      <c r="D20" s="19">
        <v>0.07527491214148055</v>
      </c>
    </row>
    <row r="22" spans="2:11" ht="12.75" customHeight="1">
      <c r="B22" s="25" t="s">
        <v>21</v>
      </c>
      <c r="C22" s="25"/>
      <c r="D22" s="25"/>
      <c r="E22" s="25"/>
      <c r="F22" s="25"/>
      <c r="G22" s="25"/>
      <c r="H22" s="25"/>
      <c r="I22" s="25"/>
      <c r="J22" s="25"/>
      <c r="K22" s="25"/>
    </row>
    <row r="23" spans="2:11" ht="12.75" customHeight="1">
      <c r="B23" s="25"/>
      <c r="C23" s="25"/>
      <c r="D23" s="25"/>
      <c r="E23" s="25"/>
      <c r="F23" s="25"/>
      <c r="G23" s="25"/>
      <c r="H23" s="25"/>
      <c r="I23" s="25"/>
      <c r="J23" s="25"/>
      <c r="K23" s="25"/>
    </row>
    <row r="24" spans="2:11" ht="12.75" customHeight="1">
      <c r="B24" s="25"/>
      <c r="C24" s="25"/>
      <c r="D24" s="25"/>
      <c r="E24" s="25"/>
      <c r="F24" s="25"/>
      <c r="G24" s="25"/>
      <c r="H24" s="25"/>
      <c r="I24" s="25"/>
      <c r="J24" s="25"/>
      <c r="K24" s="25"/>
    </row>
    <row r="25" spans="2:11" ht="12.75" customHeight="1">
      <c r="B25" s="25"/>
      <c r="C25" s="25"/>
      <c r="D25" s="25"/>
      <c r="E25" s="25"/>
      <c r="F25" s="25"/>
      <c r="G25" s="25"/>
      <c r="H25" s="25"/>
      <c r="I25" s="25"/>
      <c r="J25" s="25"/>
      <c r="K25" s="25"/>
    </row>
    <row r="26" spans="2:11" ht="12.75" customHeight="1">
      <c r="B26" s="25"/>
      <c r="C26" s="25"/>
      <c r="D26" s="25"/>
      <c r="E26" s="25"/>
      <c r="F26" s="25"/>
      <c r="G26" s="25"/>
      <c r="H26" s="25"/>
      <c r="I26" s="25"/>
      <c r="J26" s="25"/>
      <c r="K26" s="25"/>
    </row>
    <row r="27" spans="2:11" ht="12.75" customHeight="1">
      <c r="B27" s="25"/>
      <c r="C27" s="25"/>
      <c r="D27" s="25"/>
      <c r="E27" s="25"/>
      <c r="F27" s="25"/>
      <c r="G27" s="25"/>
      <c r="H27" s="25"/>
      <c r="I27" s="25"/>
      <c r="J27" s="25"/>
      <c r="K27" s="25"/>
    </row>
    <row r="29" spans="2:6" ht="12.75" customHeight="1">
      <c r="B29" s="20"/>
      <c r="C29" s="21" t="s">
        <v>22</v>
      </c>
      <c r="D29" s="22"/>
      <c r="E29" s="23"/>
      <c r="F29" s="23"/>
    </row>
  </sheetData>
  <mergeCells count="1">
    <mergeCell ref="B22:K27"/>
  </mergeCells>
  <hyperlinks>
    <hyperlink ref="C29" r:id="rId1" display="http://www.usdoj.gov/crt/voting/sec_5/fedregvoting.htm"/>
    <hyperlink ref="D7" r:id="rId2" display="http://members.tripod.com/fairplan2002/Pittsylvania/"/>
  </hyperlinks>
  <printOptions/>
  <pageMargins left="0.75" right="0.75" top="1" bottom="1" header="0.5" footer="0.5"/>
  <pageSetup horizontalDpi="1200" verticalDpi="1200" orientation="landscape" paperSize="126"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2002-02-08T01:54:51Z</cp:lastPrinted>
  <dcterms:created xsi:type="dcterms:W3CDTF">2001-05-05T04:14:02Z</dcterms:created>
  <dcterms:modified xsi:type="dcterms:W3CDTF">2002-02-08T04:05:06Z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