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00" windowHeight="1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<sst xmlns="http://schemas.openxmlformats.org/spreadsheetml/2006/main" count="18" uniqueCount="10">
  <si>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N</t>
  </si>
  <si>
    <t>k</t>
  </si>
  <si>
    <t>C(k)</t>
  </si>
  <si>
    <t>p(k)</t>
  </si>
  <si>
    <t>P(k)</t>
  </si>
  <si>
    <t>a</t>
  </si>
  <si>
    <t>b</t>
  </si>
  <si>
    <t>probability of getting at least 12 questions correct</t>
  </si>
  <si>
    <t>Rice 1995,  Mathematical Statistics and Data Analysis, Second Edition, problem 2.13(a)</t>
  </si>
  <si>
    <t>Rice 1995,  Mathematical Statistics and Data Analysis, Second Edition, problem 2.13(b)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</si>
</sst>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6" max="6" width="12.421875" style="0" bestFit="1" customWidth="1"/>
  </cols>
  <sheetData>
    <row r="1" ht="12.75">
      <c r="A1" s="5" t="s">
        <v>8</v>
      </c>
    </row>
    <row r="2" spans="1:7" s="1" customFormat="1" ht="12.75">
      <c r="A2" s="1" t="s">
        <v>0</v>
      </c>
      <c r="B2" s="2" t="s">
        <v>5</v>
      </c>
      <c r="C2" s="2" t="s">
        <v>6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12.75">
      <c r="A3">
        <v>20</v>
      </c>
      <c r="B3">
        <f>1/3</f>
        <v>0.3333333333333333</v>
      </c>
      <c r="C3">
        <f>2/3</f>
        <v>0.6666666666666666</v>
      </c>
      <c r="D3">
        <v>0</v>
      </c>
      <c r="E3">
        <f>FACT(A3)/(FACT(A3-D3)*FACT(D3))</f>
        <v>1</v>
      </c>
      <c r="F3">
        <f>(B3^D3)*(C3^(A3-D3))</f>
        <v>0.0003007286598217174</v>
      </c>
      <c r="G3">
        <f>E3*F3</f>
        <v>0.0003007286598217174</v>
      </c>
    </row>
    <row r="4" spans="1:7" ht="12.75">
      <c r="A4">
        <f>A3</f>
        <v>20</v>
      </c>
      <c r="B4">
        <f>B3</f>
        <v>0.3333333333333333</v>
      </c>
      <c r="C4">
        <f>C3</f>
        <v>0.6666666666666666</v>
      </c>
      <c r="D4">
        <f>D3+1</f>
        <v>1</v>
      </c>
      <c r="E4">
        <f aca="true" t="shared" si="0" ref="E4:E23">FACT(A4)/(FACT(A4-D4)*FACT(D4))</f>
        <v>20</v>
      </c>
      <c r="F4">
        <f aca="true" t="shared" si="1" ref="F4:F23">(B4^D4)*(C4^(A4-D4))</f>
        <v>0.00015036432991085867</v>
      </c>
      <c r="G4">
        <f aca="true" t="shared" si="2" ref="G4:G23">E4*F4</f>
        <v>0.0030072865982171734</v>
      </c>
    </row>
    <row r="5" spans="1:7" ht="12.75">
      <c r="A5">
        <f aca="true" t="shared" si="3" ref="A5:A23">A4</f>
        <v>20</v>
      </c>
      <c r="B5">
        <f aca="true" t="shared" si="4" ref="B5:B23">B4</f>
        <v>0.3333333333333333</v>
      </c>
      <c r="C5">
        <f aca="true" t="shared" si="5" ref="C5:C23">C4</f>
        <v>0.6666666666666666</v>
      </c>
      <c r="D5">
        <f aca="true" t="shared" si="6" ref="D5:D23">D4+1</f>
        <v>2</v>
      </c>
      <c r="E5">
        <f t="shared" si="0"/>
        <v>190</v>
      </c>
      <c r="F5">
        <f t="shared" si="1"/>
        <v>7.518216495542935E-05</v>
      </c>
      <c r="G5">
        <f t="shared" si="2"/>
        <v>0.014284611341531576</v>
      </c>
    </row>
    <row r="6" spans="1:7" ht="12.75">
      <c r="A6">
        <f t="shared" si="3"/>
        <v>20</v>
      </c>
      <c r="B6">
        <f t="shared" si="4"/>
        <v>0.3333333333333333</v>
      </c>
      <c r="C6">
        <f t="shared" si="5"/>
        <v>0.6666666666666666</v>
      </c>
      <c r="D6">
        <f t="shared" si="6"/>
        <v>3</v>
      </c>
      <c r="E6">
        <f t="shared" si="0"/>
        <v>1140</v>
      </c>
      <c r="F6">
        <f t="shared" si="1"/>
        <v>3.759108247771467E-05</v>
      </c>
      <c r="G6">
        <f t="shared" si="2"/>
        <v>0.04285383402459472</v>
      </c>
    </row>
    <row r="7" spans="1:7" ht="12.75">
      <c r="A7">
        <f t="shared" si="3"/>
        <v>20</v>
      </c>
      <c r="B7">
        <f t="shared" si="4"/>
        <v>0.3333333333333333</v>
      </c>
      <c r="C7">
        <f t="shared" si="5"/>
        <v>0.6666666666666666</v>
      </c>
      <c r="D7">
        <f t="shared" si="6"/>
        <v>4</v>
      </c>
      <c r="E7">
        <f t="shared" si="0"/>
        <v>4845</v>
      </c>
      <c r="F7">
        <f t="shared" si="1"/>
        <v>1.8795541238857337E-05</v>
      </c>
      <c r="G7">
        <f t="shared" si="2"/>
        <v>0.0910643973022638</v>
      </c>
    </row>
    <row r="8" spans="1:7" ht="12.75">
      <c r="A8">
        <f t="shared" si="3"/>
        <v>20</v>
      </c>
      <c r="B8">
        <f t="shared" si="4"/>
        <v>0.3333333333333333</v>
      </c>
      <c r="C8">
        <f t="shared" si="5"/>
        <v>0.6666666666666666</v>
      </c>
      <c r="D8">
        <f t="shared" si="6"/>
        <v>5</v>
      </c>
      <c r="E8">
        <f t="shared" si="0"/>
        <v>15504</v>
      </c>
      <c r="F8">
        <f t="shared" si="1"/>
        <v>9.397770619428667E-06</v>
      </c>
      <c r="G8">
        <f t="shared" si="2"/>
        <v>0.14570303568362206</v>
      </c>
    </row>
    <row r="9" spans="1:7" ht="12.75">
      <c r="A9">
        <f t="shared" si="3"/>
        <v>20</v>
      </c>
      <c r="B9">
        <f t="shared" si="4"/>
        <v>0.3333333333333333</v>
      </c>
      <c r="C9">
        <f t="shared" si="5"/>
        <v>0.6666666666666666</v>
      </c>
      <c r="D9">
        <f t="shared" si="6"/>
        <v>6</v>
      </c>
      <c r="E9">
        <f t="shared" si="0"/>
        <v>38760</v>
      </c>
      <c r="F9">
        <f t="shared" si="1"/>
        <v>4.698885309714334E-06</v>
      </c>
      <c r="G9">
        <f t="shared" si="2"/>
        <v>0.1821287946045276</v>
      </c>
    </row>
    <row r="10" spans="1:7" ht="12.75">
      <c r="A10">
        <f t="shared" si="3"/>
        <v>20</v>
      </c>
      <c r="B10">
        <f t="shared" si="4"/>
        <v>0.3333333333333333</v>
      </c>
      <c r="C10">
        <f t="shared" si="5"/>
        <v>0.6666666666666666</v>
      </c>
      <c r="D10">
        <f t="shared" si="6"/>
        <v>7</v>
      </c>
      <c r="E10">
        <f t="shared" si="0"/>
        <v>77520</v>
      </c>
      <c r="F10">
        <f t="shared" si="1"/>
        <v>2.3494426548571667E-06</v>
      </c>
      <c r="G10">
        <f t="shared" si="2"/>
        <v>0.18212879460452755</v>
      </c>
    </row>
    <row r="11" spans="1:7" ht="12.75">
      <c r="A11">
        <f t="shared" si="3"/>
        <v>20</v>
      </c>
      <c r="B11">
        <f t="shared" si="4"/>
        <v>0.3333333333333333</v>
      </c>
      <c r="C11">
        <f t="shared" si="5"/>
        <v>0.6666666666666666</v>
      </c>
      <c r="D11">
        <f t="shared" si="6"/>
        <v>8</v>
      </c>
      <c r="E11">
        <f t="shared" si="0"/>
        <v>125970</v>
      </c>
      <c r="F11">
        <f t="shared" si="1"/>
        <v>1.1747213274285836E-06</v>
      </c>
      <c r="G11">
        <f t="shared" si="2"/>
        <v>0.14797964561617866</v>
      </c>
    </row>
    <row r="12" spans="1:7" ht="12.75">
      <c r="A12">
        <f t="shared" si="3"/>
        <v>20</v>
      </c>
      <c r="B12">
        <f t="shared" si="4"/>
        <v>0.3333333333333333</v>
      </c>
      <c r="C12">
        <f t="shared" si="5"/>
        <v>0.6666666666666666</v>
      </c>
      <c r="D12">
        <f t="shared" si="6"/>
        <v>9</v>
      </c>
      <c r="E12">
        <f t="shared" si="0"/>
        <v>167960</v>
      </c>
      <c r="F12">
        <f t="shared" si="1"/>
        <v>5.873606637142918E-07</v>
      </c>
      <c r="G12">
        <f t="shared" si="2"/>
        <v>0.09865309707745244</v>
      </c>
    </row>
    <row r="13" spans="1:7" ht="12.75">
      <c r="A13">
        <f t="shared" si="3"/>
        <v>20</v>
      </c>
      <c r="B13">
        <f t="shared" si="4"/>
        <v>0.3333333333333333</v>
      </c>
      <c r="C13">
        <f t="shared" si="5"/>
        <v>0.6666666666666666</v>
      </c>
      <c r="D13">
        <f t="shared" si="6"/>
        <v>10</v>
      </c>
      <c r="E13">
        <f t="shared" si="0"/>
        <v>184756</v>
      </c>
      <c r="F13">
        <f t="shared" si="1"/>
        <v>2.9368033185714584E-07</v>
      </c>
      <c r="G13">
        <f t="shared" si="2"/>
        <v>0.054259203392598834</v>
      </c>
    </row>
    <row r="14" spans="1:7" ht="12.75">
      <c r="A14">
        <f t="shared" si="3"/>
        <v>20</v>
      </c>
      <c r="B14">
        <f t="shared" si="4"/>
        <v>0.3333333333333333</v>
      </c>
      <c r="C14">
        <f t="shared" si="5"/>
        <v>0.6666666666666666</v>
      </c>
      <c r="D14">
        <f t="shared" si="6"/>
        <v>11</v>
      </c>
      <c r="E14">
        <f t="shared" si="0"/>
        <v>167960</v>
      </c>
      <c r="F14">
        <f t="shared" si="1"/>
        <v>1.4684016592857294E-07</v>
      </c>
      <c r="G14">
        <f t="shared" si="2"/>
        <v>0.02466327426936311</v>
      </c>
    </row>
    <row r="15" spans="1:7" ht="12.75">
      <c r="A15">
        <f t="shared" si="3"/>
        <v>20</v>
      </c>
      <c r="B15">
        <f t="shared" si="4"/>
        <v>0.3333333333333333</v>
      </c>
      <c r="C15">
        <f t="shared" si="5"/>
        <v>0.6666666666666666</v>
      </c>
      <c r="D15">
        <f t="shared" si="6"/>
        <v>12</v>
      </c>
      <c r="E15">
        <f t="shared" si="0"/>
        <v>125970</v>
      </c>
      <c r="F15">
        <f t="shared" si="1"/>
        <v>7.342008296428647E-08</v>
      </c>
      <c r="G15">
        <f t="shared" si="2"/>
        <v>0.009248727851011166</v>
      </c>
    </row>
    <row r="16" spans="1:7" ht="12.75">
      <c r="A16">
        <f t="shared" si="3"/>
        <v>20</v>
      </c>
      <c r="B16">
        <f t="shared" si="4"/>
        <v>0.3333333333333333</v>
      </c>
      <c r="C16">
        <f t="shared" si="5"/>
        <v>0.6666666666666666</v>
      </c>
      <c r="D16">
        <f t="shared" si="6"/>
        <v>13</v>
      </c>
      <c r="E16">
        <f t="shared" si="0"/>
        <v>77520</v>
      </c>
      <c r="F16">
        <f t="shared" si="1"/>
        <v>3.671004148214323E-08</v>
      </c>
      <c r="G16">
        <f t="shared" si="2"/>
        <v>0.002845762415695743</v>
      </c>
    </row>
    <row r="17" spans="1:7" ht="12.75">
      <c r="A17">
        <f t="shared" si="3"/>
        <v>20</v>
      </c>
      <c r="B17">
        <f t="shared" si="4"/>
        <v>0.3333333333333333</v>
      </c>
      <c r="C17">
        <f t="shared" si="5"/>
        <v>0.6666666666666666</v>
      </c>
      <c r="D17">
        <f t="shared" si="6"/>
        <v>14</v>
      </c>
      <c r="E17">
        <f t="shared" si="0"/>
        <v>38760</v>
      </c>
      <c r="F17">
        <f t="shared" si="1"/>
        <v>1.8355020741071618E-08</v>
      </c>
      <c r="G17">
        <f t="shared" si="2"/>
        <v>0.000711440603923936</v>
      </c>
    </row>
    <row r="18" spans="1:7" ht="12.75">
      <c r="A18">
        <f t="shared" si="3"/>
        <v>20</v>
      </c>
      <c r="B18">
        <f t="shared" si="4"/>
        <v>0.3333333333333333</v>
      </c>
      <c r="C18">
        <f t="shared" si="5"/>
        <v>0.6666666666666666</v>
      </c>
      <c r="D18">
        <f t="shared" si="6"/>
        <v>15</v>
      </c>
      <c r="E18">
        <f t="shared" si="0"/>
        <v>15504</v>
      </c>
      <c r="F18">
        <f t="shared" si="1"/>
        <v>9.177510370535807E-09</v>
      </c>
      <c r="G18">
        <f t="shared" si="2"/>
        <v>0.00014228812078478716</v>
      </c>
    </row>
    <row r="19" spans="1:7" ht="12.75">
      <c r="A19">
        <f t="shared" si="3"/>
        <v>20</v>
      </c>
      <c r="B19">
        <f t="shared" si="4"/>
        <v>0.3333333333333333</v>
      </c>
      <c r="C19">
        <f t="shared" si="5"/>
        <v>0.6666666666666666</v>
      </c>
      <c r="D19">
        <f t="shared" si="6"/>
        <v>16</v>
      </c>
      <c r="E19">
        <f t="shared" si="0"/>
        <v>4845</v>
      </c>
      <c r="F19">
        <f t="shared" si="1"/>
        <v>4.5887551852679045E-09</v>
      </c>
      <c r="G19">
        <f t="shared" si="2"/>
        <v>2.2232518872623E-05</v>
      </c>
    </row>
    <row r="20" spans="1:7" ht="12.75">
      <c r="A20">
        <f t="shared" si="3"/>
        <v>20</v>
      </c>
      <c r="B20">
        <f t="shared" si="4"/>
        <v>0.3333333333333333</v>
      </c>
      <c r="C20">
        <f t="shared" si="5"/>
        <v>0.6666666666666666</v>
      </c>
      <c r="D20">
        <f t="shared" si="6"/>
        <v>17</v>
      </c>
      <c r="E20">
        <f t="shared" si="0"/>
        <v>1140</v>
      </c>
      <c r="F20">
        <f t="shared" si="1"/>
        <v>2.294377592633952E-09</v>
      </c>
      <c r="G20">
        <f t="shared" si="2"/>
        <v>2.6155904556027052E-06</v>
      </c>
    </row>
    <row r="21" spans="1:7" ht="12.75">
      <c r="A21">
        <f t="shared" si="3"/>
        <v>20</v>
      </c>
      <c r="B21">
        <f t="shared" si="4"/>
        <v>0.3333333333333333</v>
      </c>
      <c r="C21">
        <f t="shared" si="5"/>
        <v>0.6666666666666666</v>
      </c>
      <c r="D21">
        <f t="shared" si="6"/>
        <v>18</v>
      </c>
      <c r="E21">
        <f t="shared" si="0"/>
        <v>190</v>
      </c>
      <c r="F21">
        <f t="shared" si="1"/>
        <v>1.1471887963169761E-09</v>
      </c>
      <c r="G21">
        <f t="shared" si="2"/>
        <v>2.1796587130022547E-07</v>
      </c>
    </row>
    <row r="22" spans="1:7" ht="12.75">
      <c r="A22">
        <f t="shared" si="3"/>
        <v>20</v>
      </c>
      <c r="B22">
        <f t="shared" si="4"/>
        <v>0.3333333333333333</v>
      </c>
      <c r="C22">
        <f t="shared" si="5"/>
        <v>0.6666666666666666</v>
      </c>
      <c r="D22">
        <f t="shared" si="6"/>
        <v>19</v>
      </c>
      <c r="E22">
        <f t="shared" si="0"/>
        <v>20</v>
      </c>
      <c r="F22">
        <f t="shared" si="1"/>
        <v>5.73594398158488E-10</v>
      </c>
      <c r="G22">
        <f t="shared" si="2"/>
        <v>1.147188796316976E-08</v>
      </c>
    </row>
    <row r="23" spans="1:7" ht="12.75">
      <c r="A23">
        <f t="shared" si="3"/>
        <v>20</v>
      </c>
      <c r="B23">
        <f t="shared" si="4"/>
        <v>0.3333333333333333</v>
      </c>
      <c r="C23">
        <f t="shared" si="5"/>
        <v>0.6666666666666666</v>
      </c>
      <c r="D23">
        <f t="shared" si="6"/>
        <v>20</v>
      </c>
      <c r="E23">
        <f t="shared" si="0"/>
        <v>1</v>
      </c>
      <c r="F23">
        <f t="shared" si="1"/>
        <v>2.8679719907924403E-10</v>
      </c>
      <c r="G23">
        <f t="shared" si="2"/>
        <v>2.8679719907924403E-10</v>
      </c>
    </row>
    <row r="24" spans="5:7" ht="12.75">
      <c r="E24">
        <f>SUM(E3:E23)</f>
        <v>1048576</v>
      </c>
      <c r="G24">
        <f>SUM(G2:G23)</f>
        <v>0.9999999999999996</v>
      </c>
    </row>
    <row r="25" spans="4:8" ht="12.75">
      <c r="D25" s="4"/>
      <c r="E25">
        <f>2^20</f>
        <v>1048576</v>
      </c>
      <c r="G25" s="3">
        <f>SUM(G15:G23)</f>
        <v>0.01297329682530032</v>
      </c>
      <c r="H25" s="3" t="s">
        <v>7</v>
      </c>
    </row>
    <row r="26" spans="4:8" ht="12.75">
      <c r="D26" s="4"/>
      <c r="G26" s="3"/>
      <c r="H26" s="3"/>
    </row>
    <row r="27" ht="12.75">
      <c r="A27" s="5" t="s">
        <v>9</v>
      </c>
    </row>
    <row r="28" spans="1:8" ht="12.75">
      <c r="A28" s="1" t="s">
        <v>0</v>
      </c>
      <c r="B28" s="2" t="s">
        <v>5</v>
      </c>
      <c r="C28" s="2" t="s">
        <v>6</v>
      </c>
      <c r="D28" s="1" t="s">
        <v>1</v>
      </c>
      <c r="E28" s="1" t="s">
        <v>2</v>
      </c>
      <c r="F28" s="1" t="s">
        <v>3</v>
      </c>
      <c r="G28" s="1" t="s">
        <v>4</v>
      </c>
      <c r="H28" s="1"/>
    </row>
    <row r="29" spans="1:7" ht="12.75">
      <c r="A29">
        <v>20</v>
      </c>
      <c r="B29">
        <v>0.5</v>
      </c>
      <c r="C29">
        <v>0.5</v>
      </c>
      <c r="D29">
        <v>0</v>
      </c>
      <c r="E29">
        <f>FACT(A29)/(FACT(A29-D29)*FACT(D29))</f>
        <v>1</v>
      </c>
      <c r="F29">
        <f>(B29^D29)*(C29^(A29-D29))</f>
        <v>9.5367431640625E-07</v>
      </c>
      <c r="G29">
        <f>E29*F29</f>
        <v>9.5367431640625E-07</v>
      </c>
    </row>
    <row r="30" spans="1:7" ht="12.75">
      <c r="A30">
        <f>A29</f>
        <v>20</v>
      </c>
      <c r="B30">
        <f>B29</f>
        <v>0.5</v>
      </c>
      <c r="C30">
        <f>C29</f>
        <v>0.5</v>
      </c>
      <c r="D30">
        <f>D29+1</f>
        <v>1</v>
      </c>
      <c r="E30">
        <f aca="true" t="shared" si="7" ref="E30:E49">FACT(A30)/(FACT(A30-D30)*FACT(D30))</f>
        <v>20</v>
      </c>
      <c r="F30">
        <f aca="true" t="shared" si="8" ref="F30:F49">(B30^D30)*(C30^(A30-D30))</f>
        <v>9.5367431640625E-07</v>
      </c>
      <c r="G30">
        <f aca="true" t="shared" si="9" ref="G30:G49">E30*F30</f>
        <v>1.9073486328125E-05</v>
      </c>
    </row>
    <row r="31" spans="1:7" ht="12.75">
      <c r="A31">
        <f aca="true" t="shared" si="10" ref="A31:A49">A30</f>
        <v>20</v>
      </c>
      <c r="B31">
        <f aca="true" t="shared" si="11" ref="B31:B49">B30</f>
        <v>0.5</v>
      </c>
      <c r="C31">
        <f aca="true" t="shared" si="12" ref="C31:C49">C30</f>
        <v>0.5</v>
      </c>
      <c r="D31">
        <f aca="true" t="shared" si="13" ref="D31:D49">D30+1</f>
        <v>2</v>
      </c>
      <c r="E31">
        <f t="shared" si="7"/>
        <v>190</v>
      </c>
      <c r="F31">
        <f t="shared" si="8"/>
        <v>9.5367431640625E-07</v>
      </c>
      <c r="G31">
        <f t="shared" si="9"/>
        <v>0.0001811981201171875</v>
      </c>
    </row>
    <row r="32" spans="1:7" ht="12.75">
      <c r="A32">
        <f t="shared" si="10"/>
        <v>20</v>
      </c>
      <c r="B32">
        <f t="shared" si="11"/>
        <v>0.5</v>
      </c>
      <c r="C32">
        <f t="shared" si="12"/>
        <v>0.5</v>
      </c>
      <c r="D32">
        <f t="shared" si="13"/>
        <v>3</v>
      </c>
      <c r="E32">
        <f t="shared" si="7"/>
        <v>1140</v>
      </c>
      <c r="F32">
        <f t="shared" si="8"/>
        <v>9.5367431640625E-07</v>
      </c>
      <c r="G32">
        <f t="shared" si="9"/>
        <v>0.001087188720703125</v>
      </c>
    </row>
    <row r="33" spans="1:7" ht="12.75">
      <c r="A33">
        <f t="shared" si="10"/>
        <v>20</v>
      </c>
      <c r="B33">
        <f t="shared" si="11"/>
        <v>0.5</v>
      </c>
      <c r="C33">
        <f t="shared" si="12"/>
        <v>0.5</v>
      </c>
      <c r="D33">
        <f t="shared" si="13"/>
        <v>4</v>
      </c>
      <c r="E33">
        <f t="shared" si="7"/>
        <v>4845</v>
      </c>
      <c r="F33">
        <f t="shared" si="8"/>
        <v>9.5367431640625E-07</v>
      </c>
      <c r="G33">
        <f t="shared" si="9"/>
        <v>0.004620552062988281</v>
      </c>
    </row>
    <row r="34" spans="1:7" ht="12.75">
      <c r="A34">
        <f t="shared" si="10"/>
        <v>20</v>
      </c>
      <c r="B34">
        <f t="shared" si="11"/>
        <v>0.5</v>
      </c>
      <c r="C34">
        <f t="shared" si="12"/>
        <v>0.5</v>
      </c>
      <c r="D34">
        <f t="shared" si="13"/>
        <v>5</v>
      </c>
      <c r="E34">
        <f t="shared" si="7"/>
        <v>15504</v>
      </c>
      <c r="F34">
        <f t="shared" si="8"/>
        <v>9.5367431640625E-07</v>
      </c>
      <c r="G34">
        <f t="shared" si="9"/>
        <v>0.0147857666015625</v>
      </c>
    </row>
    <row r="35" spans="1:7" ht="12.75">
      <c r="A35">
        <f t="shared" si="10"/>
        <v>20</v>
      </c>
      <c r="B35">
        <f t="shared" si="11"/>
        <v>0.5</v>
      </c>
      <c r="C35">
        <f t="shared" si="12"/>
        <v>0.5</v>
      </c>
      <c r="D35">
        <f t="shared" si="13"/>
        <v>6</v>
      </c>
      <c r="E35">
        <f t="shared" si="7"/>
        <v>38760</v>
      </c>
      <c r="F35">
        <f t="shared" si="8"/>
        <v>9.5367431640625E-07</v>
      </c>
      <c r="G35">
        <f t="shared" si="9"/>
        <v>0.03696441650390625</v>
      </c>
    </row>
    <row r="36" spans="1:7" ht="12.75">
      <c r="A36">
        <f t="shared" si="10"/>
        <v>20</v>
      </c>
      <c r="B36">
        <f t="shared" si="11"/>
        <v>0.5</v>
      </c>
      <c r="C36">
        <f t="shared" si="12"/>
        <v>0.5</v>
      </c>
      <c r="D36">
        <f t="shared" si="13"/>
        <v>7</v>
      </c>
      <c r="E36">
        <f t="shared" si="7"/>
        <v>77520</v>
      </c>
      <c r="F36">
        <f t="shared" si="8"/>
        <v>9.5367431640625E-07</v>
      </c>
      <c r="G36">
        <f t="shared" si="9"/>
        <v>0.0739288330078125</v>
      </c>
    </row>
    <row r="37" spans="1:7" ht="12.75">
      <c r="A37">
        <f t="shared" si="10"/>
        <v>20</v>
      </c>
      <c r="B37">
        <f t="shared" si="11"/>
        <v>0.5</v>
      </c>
      <c r="C37">
        <f t="shared" si="12"/>
        <v>0.5</v>
      </c>
      <c r="D37">
        <f t="shared" si="13"/>
        <v>8</v>
      </c>
      <c r="E37">
        <f t="shared" si="7"/>
        <v>125970</v>
      </c>
      <c r="F37">
        <f t="shared" si="8"/>
        <v>9.5367431640625E-07</v>
      </c>
      <c r="G37">
        <f t="shared" si="9"/>
        <v>0.12013435363769531</v>
      </c>
    </row>
    <row r="38" spans="1:7" ht="12.75">
      <c r="A38">
        <f t="shared" si="10"/>
        <v>20</v>
      </c>
      <c r="B38">
        <f t="shared" si="11"/>
        <v>0.5</v>
      </c>
      <c r="C38">
        <f t="shared" si="12"/>
        <v>0.5</v>
      </c>
      <c r="D38">
        <f t="shared" si="13"/>
        <v>9</v>
      </c>
      <c r="E38">
        <f t="shared" si="7"/>
        <v>167960</v>
      </c>
      <c r="F38">
        <f t="shared" si="8"/>
        <v>9.5367431640625E-07</v>
      </c>
      <c r="G38">
        <f t="shared" si="9"/>
        <v>0.16017913818359375</v>
      </c>
    </row>
    <row r="39" spans="1:7" ht="12.75">
      <c r="A39">
        <f t="shared" si="10"/>
        <v>20</v>
      </c>
      <c r="B39">
        <f t="shared" si="11"/>
        <v>0.5</v>
      </c>
      <c r="C39">
        <f t="shared" si="12"/>
        <v>0.5</v>
      </c>
      <c r="D39">
        <f t="shared" si="13"/>
        <v>10</v>
      </c>
      <c r="E39">
        <f t="shared" si="7"/>
        <v>184756</v>
      </c>
      <c r="F39">
        <f t="shared" si="8"/>
        <v>9.5367431640625E-07</v>
      </c>
      <c r="G39">
        <f t="shared" si="9"/>
        <v>0.17619705200195312</v>
      </c>
    </row>
    <row r="40" spans="1:7" ht="12.75">
      <c r="A40">
        <f t="shared" si="10"/>
        <v>20</v>
      </c>
      <c r="B40">
        <f t="shared" si="11"/>
        <v>0.5</v>
      </c>
      <c r="C40">
        <f t="shared" si="12"/>
        <v>0.5</v>
      </c>
      <c r="D40">
        <f t="shared" si="13"/>
        <v>11</v>
      </c>
      <c r="E40">
        <f t="shared" si="7"/>
        <v>167960</v>
      </c>
      <c r="F40">
        <f t="shared" si="8"/>
        <v>9.5367431640625E-07</v>
      </c>
      <c r="G40">
        <f t="shared" si="9"/>
        <v>0.16017913818359375</v>
      </c>
    </row>
    <row r="41" spans="1:7" ht="12.75">
      <c r="A41">
        <f t="shared" si="10"/>
        <v>20</v>
      </c>
      <c r="B41">
        <f t="shared" si="11"/>
        <v>0.5</v>
      </c>
      <c r="C41">
        <f t="shared" si="12"/>
        <v>0.5</v>
      </c>
      <c r="D41">
        <f t="shared" si="13"/>
        <v>12</v>
      </c>
      <c r="E41">
        <f t="shared" si="7"/>
        <v>125970</v>
      </c>
      <c r="F41">
        <f t="shared" si="8"/>
        <v>9.5367431640625E-07</v>
      </c>
      <c r="G41">
        <f t="shared" si="9"/>
        <v>0.12013435363769531</v>
      </c>
    </row>
    <row r="42" spans="1:7" ht="12.75">
      <c r="A42">
        <f t="shared" si="10"/>
        <v>20</v>
      </c>
      <c r="B42">
        <f t="shared" si="11"/>
        <v>0.5</v>
      </c>
      <c r="C42">
        <f t="shared" si="12"/>
        <v>0.5</v>
      </c>
      <c r="D42">
        <f t="shared" si="13"/>
        <v>13</v>
      </c>
      <c r="E42">
        <f t="shared" si="7"/>
        <v>77520</v>
      </c>
      <c r="F42">
        <f t="shared" si="8"/>
        <v>9.5367431640625E-07</v>
      </c>
      <c r="G42">
        <f t="shared" si="9"/>
        <v>0.0739288330078125</v>
      </c>
    </row>
    <row r="43" spans="1:7" ht="12.75">
      <c r="A43">
        <f t="shared" si="10"/>
        <v>20</v>
      </c>
      <c r="B43">
        <f t="shared" si="11"/>
        <v>0.5</v>
      </c>
      <c r="C43">
        <f t="shared" si="12"/>
        <v>0.5</v>
      </c>
      <c r="D43">
        <f t="shared" si="13"/>
        <v>14</v>
      </c>
      <c r="E43">
        <f t="shared" si="7"/>
        <v>38760</v>
      </c>
      <c r="F43">
        <f t="shared" si="8"/>
        <v>9.5367431640625E-07</v>
      </c>
      <c r="G43">
        <f t="shared" si="9"/>
        <v>0.03696441650390625</v>
      </c>
    </row>
    <row r="44" spans="1:7" ht="12.75">
      <c r="A44">
        <f t="shared" si="10"/>
        <v>20</v>
      </c>
      <c r="B44">
        <f t="shared" si="11"/>
        <v>0.5</v>
      </c>
      <c r="C44">
        <f t="shared" si="12"/>
        <v>0.5</v>
      </c>
      <c r="D44">
        <f t="shared" si="13"/>
        <v>15</v>
      </c>
      <c r="E44">
        <f t="shared" si="7"/>
        <v>15504</v>
      </c>
      <c r="F44">
        <f t="shared" si="8"/>
        <v>9.5367431640625E-07</v>
      </c>
      <c r="G44">
        <f t="shared" si="9"/>
        <v>0.0147857666015625</v>
      </c>
    </row>
    <row r="45" spans="1:7" ht="12.75">
      <c r="A45">
        <f t="shared" si="10"/>
        <v>20</v>
      </c>
      <c r="B45">
        <f t="shared" si="11"/>
        <v>0.5</v>
      </c>
      <c r="C45">
        <f t="shared" si="12"/>
        <v>0.5</v>
      </c>
      <c r="D45">
        <f t="shared" si="13"/>
        <v>16</v>
      </c>
      <c r="E45">
        <f t="shared" si="7"/>
        <v>4845</v>
      </c>
      <c r="F45">
        <f t="shared" si="8"/>
        <v>9.5367431640625E-07</v>
      </c>
      <c r="G45">
        <f t="shared" si="9"/>
        <v>0.004620552062988281</v>
      </c>
    </row>
    <row r="46" spans="1:7" ht="12.75">
      <c r="A46">
        <f t="shared" si="10"/>
        <v>20</v>
      </c>
      <c r="B46">
        <f t="shared" si="11"/>
        <v>0.5</v>
      </c>
      <c r="C46">
        <f t="shared" si="12"/>
        <v>0.5</v>
      </c>
      <c r="D46">
        <f t="shared" si="13"/>
        <v>17</v>
      </c>
      <c r="E46">
        <f t="shared" si="7"/>
        <v>1140</v>
      </c>
      <c r="F46">
        <f t="shared" si="8"/>
        <v>9.5367431640625E-07</v>
      </c>
      <c r="G46">
        <f t="shared" si="9"/>
        <v>0.001087188720703125</v>
      </c>
    </row>
    <row r="47" spans="1:7" ht="12.75">
      <c r="A47">
        <f t="shared" si="10"/>
        <v>20</v>
      </c>
      <c r="B47">
        <f t="shared" si="11"/>
        <v>0.5</v>
      </c>
      <c r="C47">
        <f t="shared" si="12"/>
        <v>0.5</v>
      </c>
      <c r="D47">
        <f t="shared" si="13"/>
        <v>18</v>
      </c>
      <c r="E47">
        <f t="shared" si="7"/>
        <v>190</v>
      </c>
      <c r="F47">
        <f t="shared" si="8"/>
        <v>9.5367431640625E-07</v>
      </c>
      <c r="G47">
        <f t="shared" si="9"/>
        <v>0.0001811981201171875</v>
      </c>
    </row>
    <row r="48" spans="1:7" ht="12.75">
      <c r="A48">
        <f t="shared" si="10"/>
        <v>20</v>
      </c>
      <c r="B48">
        <f t="shared" si="11"/>
        <v>0.5</v>
      </c>
      <c r="C48">
        <f t="shared" si="12"/>
        <v>0.5</v>
      </c>
      <c r="D48">
        <f t="shared" si="13"/>
        <v>19</v>
      </c>
      <c r="E48">
        <f t="shared" si="7"/>
        <v>20</v>
      </c>
      <c r="F48">
        <f t="shared" si="8"/>
        <v>9.5367431640625E-07</v>
      </c>
      <c r="G48">
        <f t="shared" si="9"/>
        <v>1.9073486328125E-05</v>
      </c>
    </row>
    <row r="49" spans="1:7" ht="12.75">
      <c r="A49">
        <f t="shared" si="10"/>
        <v>20</v>
      </c>
      <c r="B49">
        <f t="shared" si="11"/>
        <v>0.5</v>
      </c>
      <c r="C49">
        <f t="shared" si="12"/>
        <v>0.5</v>
      </c>
      <c r="D49">
        <f t="shared" si="13"/>
        <v>20</v>
      </c>
      <c r="E49">
        <f t="shared" si="7"/>
        <v>1</v>
      </c>
      <c r="F49">
        <f t="shared" si="8"/>
        <v>9.5367431640625E-07</v>
      </c>
      <c r="G49">
        <f t="shared" si="9"/>
        <v>9.5367431640625E-07</v>
      </c>
    </row>
    <row r="50" spans="5:7" ht="12.75">
      <c r="E50">
        <f>SUM(E29:E49)</f>
        <v>1048576</v>
      </c>
      <c r="G50">
        <f>SUM(G28:G49)</f>
        <v>1</v>
      </c>
    </row>
    <row r="51" spans="5:8" ht="12.75">
      <c r="E51">
        <f>2^20</f>
        <v>1048576</v>
      </c>
      <c r="G51" s="3">
        <f>SUM(G41:G49)</f>
        <v>0.2517223358154297</v>
      </c>
      <c r="H51" s="3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2006-12-03T03:48:56Z</dcterms:created>
  <dcterms:modified xsi:type="dcterms:W3CDTF">2006-12-03T13:25:07Z</dcterms:modified>
  <cp:category/>
  <cp:version/>
  <cp:contentType/>
  <cp:contentStatus/>
</cp:coreProperties>
</file>