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15" windowWidth="14910" windowHeight="9090" activeTab="0"/>
  </bookViews>
  <sheets>
    <sheet name="Sheet1" sheetId="1" r:id="rId1"/>
    <sheet name="Sheet2" sheetId="2" r:id="rId2"/>
    <sheet name="Sheet3" sheetId="3" r:id="rId3"/>
  </sheets>
  <definedNames>
    <definedName name="_xlnm.Print_Area" localSheetId="0">'Sheet1'!$A$1:$P$98</definedName>
    <definedName name="_xlnm.Print_Titles" localSheetId="0">'Sheet1'!$A:$A,'Sheet1'!$1:$9</definedName>
  </definedNames>
  <calcPr fullCalcOnLoad="1"/>
</workbook>
</file>

<file path=xl/sharedStrings.xml><?xml version="1.0" encoding="utf-8"?>
<sst xmlns="http://schemas.openxmlformats.org/spreadsheetml/2006/main" count="99" uniqueCount="96">
  <si>
    <t>Population Summary Report</t>
  </si>
  <si>
    <t>District</t>
  </si>
  <si>
    <t>Population</t>
  </si>
  <si>
    <t>% Deviation</t>
  </si>
  <si>
    <t>18+_Pop</t>
  </si>
  <si>
    <t>Total</t>
  </si>
  <si>
    <t xml:space="preserve">Note: the term "NH_DOJ" refers to the Non-Hispanic Department of Justice racial classification. The Department of Justice allocates any multiple-race census response that included white and one of the five other race categories  to the minority race listed in the  response. The DOJ minority population figures include persons who identified themselves  as  (1) a single-race minority, (2) white plus one other race, (3) multiple-race (where more than one  minority race is listed), or (4) Hispanic.This definition is in accordance with Department of Justice policy pursuant to Part II of OMB Bulletin 00-02. (Source:  [Federal Register: January 18, 2001 (Volume 66, Number 12)] [Notices] [Page 5411-5414]  From the Federal Register Online via GPO Access [wais.access.gpo.gov] [DOCID:fr18ja01-171] </t>
  </si>
  <si>
    <t>http://www.usdoj.gov/crt/voting/sec_5/fedregvoting.htm</t>
  </si>
  <si>
    <t>AmIndian</t>
  </si>
  <si>
    <t>% AmIndian</t>
  </si>
  <si>
    <t>18+_AmIndian</t>
  </si>
  <si>
    <t>% 18+_AmIndian</t>
  </si>
  <si>
    <t>NH18+__DOJ_Ind</t>
  </si>
  <si>
    <t>% NH18+__DOJ_Ind</t>
  </si>
  <si>
    <t>18+_DOJ_Minority</t>
  </si>
  <si>
    <t>% 18+_DOJ_Minority</t>
  </si>
  <si>
    <t>Web site for New Mexico redistricting maps:</t>
  </si>
  <si>
    <t>http://members.tripod.com/fairplan2000/NewMexico/index.html</t>
  </si>
  <si>
    <t xml:space="preserve">18+_Hispanic </t>
  </si>
  <si>
    <t xml:space="preserve">Hispanic </t>
  </si>
  <si>
    <t>http://members.tripod.com/fairplan2000/fairplan/New_Mexico.html</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</si>
  <si>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</si>
  <si>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</si>
  <si>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</si>
  <si>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</si>
  <si>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</si>
  <si>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</si>
  <si>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</si>
  <si>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</si>
  <si>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</si>
  <si>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</si>
  <si>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</si>
  <si>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</si>
  <si>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</si>
  <si>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</si>
  <si>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</si>
  <si>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</si>
  <si>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</si>
  <si>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</si>
  <si>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</si>
  <si>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</si>
  <si>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</si>
  <si>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</si>
  <si>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</si>
  <si>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</si>
  <si>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</si>
  <si>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</si>
  <si>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</si>
  <si>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</si>
  <si>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</si>
  <si>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</si>
  <si>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</si>
  <si>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</si>
  <si>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</si>
  <si>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</si>
  <si>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</si>
  <si>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</si>
  <si>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</si>
  <si>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</si>
  <si>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</si>
  <si>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</si>
  <si>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</si>
  <si>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</si>
  <si>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</si>
  <si>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</si>
  <si>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</si>
  <si>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</si>
  <si>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</si>
  <si>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</si>
  <si>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</si>
  <si>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</si>
  <si>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</si>
  <si>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</si>
  <si>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</si>
  <si>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</si>
  <si>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</si>
  <si>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</si>
  <si>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</si>
  <si>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</si>
  <si>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</si>
  <si>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</si>
  <si>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</si>
  <si>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</si>
  <si>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</si>
  <si>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</si>
  <si>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</si>
  <si>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</si>
  <si>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</si>
  <si>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</si>
  <si>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</si>
  <si>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</si>
  <si>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9/01/2001-- New Mexico State House</t>
  </si>
  <si>
    <t xml:space="preserve">% Hispanic </t>
  </si>
  <si>
    <t xml:space="preserve">% 18+_Hispanic </t>
  </si>
  <si>
    <t>Latino-majority</t>
  </si>
  <si>
    <t>Indian-majority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</si>
</sst>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_)"/>
    <numFmt numFmtId="170" formatCode="0.0000_)"/>
    <numFmt numFmtId="171" formatCode="0.00_)"/>
    <numFmt numFmtId="172" formatCode="0.00000_)"/>
    <numFmt numFmtId="173" formatCode="0.0"/>
    <numFmt numFmtId="174" formatCode="0.000%"/>
    <numFmt numFmtId="175" formatCode="0.0000%"/>
  </numFmts>
  <fonts count="12">
    <font>
      <sz val="10"/>
      <name val="Arial"/>
      <family val="0"/>
    </font>
    <font>
      <u val="single"/>
      <sz val="10"/>
      <color indexed="12"/>
      <name val="Arial"/>
      <family val="0"/>
    </font>
    <font>
      <u val="single"/>
      <sz val="10"/>
      <color indexed="20"/>
      <name val="Arial"/>
      <family val="0"/>
    </font>
    <font>
      <sz val="10"/>
      <name val="Times New Roman"/>
      <family val="1"/>
    </font>
    <font>
      <b/>
      <sz val="16.1"/>
      <color indexed="8"/>
      <name val="Times New Roman"/>
      <family val="1"/>
    </font>
    <font>
      <b/>
      <sz val="10.1"/>
      <color indexed="8"/>
      <name val="Times New Roman"/>
      <family val="1"/>
    </font>
    <font>
      <sz val="10.1"/>
      <color indexed="8"/>
      <name val="Times New Roman"/>
      <family val="1"/>
    </font>
    <font>
      <b/>
      <sz val="11"/>
      <name val="Times New Roman"/>
      <family val="1"/>
    </font>
    <font>
      <sz val="11"/>
      <color indexed="8"/>
      <name val="Times New Roman"/>
      <family val="1"/>
    </font>
    <font>
      <sz val="11"/>
      <name val="Times New Roman"/>
      <family val="1"/>
    </font>
    <font>
      <b/>
      <sz val="10"/>
      <name val="Arial"/>
      <family val="2"/>
    </font>
    <font>
      <b/>
      <sz val="9"/>
      <name val="Arial"/>
      <family val="2"/>
    </font>
  </fonts>
  <fills count="4">
    <fill>
      <patternFill/>
    </fill>
    <fill>
      <patternFill patternType="gray125"/>
    </fill>
    <fill>
      <patternFill patternType="solid">
        <fgColor indexed="51"/>
        <bgColor indexed="64"/>
      </patternFill>
    </fill>
    <fill>
      <patternFill patternType="solid">
        <fgColor indexed="4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0" borderId="0" xfId="0" applyAlignment="1">
      <alignment horizontal="center"/>
    </xf>
    <xf numFmtId="1" fontId="0" fillId="0" borderId="0" xfId="0" applyNumberFormat="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left"/>
    </xf>
    <xf numFmtId="14" fontId="5" fillId="0" borderId="0" xfId="0" applyNumberFormat="1" applyFont="1" applyAlignment="1">
      <alignment horizontal="center"/>
    </xf>
    <xf numFmtId="0" fontId="6" fillId="0" borderId="0" xfId="0" applyFont="1" applyAlignment="1">
      <alignment horizontal="center"/>
    </xf>
    <xf numFmtId="0" fontId="7" fillId="0" borderId="0" xfId="0" applyFont="1" applyAlignment="1">
      <alignment/>
    </xf>
    <xf numFmtId="0" fontId="1" fillId="0" borderId="0" xfId="20" applyBorder="1" applyAlignment="1">
      <alignment/>
    </xf>
    <xf numFmtId="10" fontId="0" fillId="0" borderId="0" xfId="21" applyNumberFormat="1" applyAlignment="1">
      <alignment/>
    </xf>
    <xf numFmtId="1" fontId="0" fillId="0" borderId="0" xfId="21" applyNumberFormat="1" applyAlignment="1">
      <alignment/>
    </xf>
    <xf numFmtId="10" fontId="0" fillId="0" borderId="0" xfId="0" applyNumberFormat="1" applyAlignment="1">
      <alignment/>
    </xf>
    <xf numFmtId="0" fontId="10" fillId="0" borderId="0" xfId="0" applyFont="1" applyAlignment="1">
      <alignment horizontal="center"/>
    </xf>
    <xf numFmtId="0" fontId="10" fillId="0" borderId="0" xfId="0" applyFont="1" applyAlignment="1">
      <alignment/>
    </xf>
    <xf numFmtId="3" fontId="10" fillId="0" borderId="0" xfId="0" applyNumberFormat="1" applyFont="1" applyAlignment="1">
      <alignment/>
    </xf>
    <xf numFmtId="10" fontId="10" fillId="0" borderId="0" xfId="21" applyNumberFormat="1" applyFont="1" applyAlignment="1">
      <alignment/>
    </xf>
    <xf numFmtId="14" fontId="5" fillId="0" borderId="0" xfId="0" applyNumberFormat="1" applyFont="1" applyAlignment="1">
      <alignment horizontal="left"/>
    </xf>
    <xf numFmtId="0" fontId="0" fillId="0" borderId="0" xfId="0" applyFont="1" applyAlignment="1">
      <alignment horizontal="left" wrapText="1"/>
    </xf>
    <xf numFmtId="10" fontId="10" fillId="0" borderId="0" xfId="21" applyNumberFormat="1" applyFont="1" applyBorder="1" applyAlignment="1">
      <alignment/>
    </xf>
    <xf numFmtId="10" fontId="6" fillId="0" borderId="0" xfId="21" applyNumberFormat="1" applyFont="1" applyAlignment="1">
      <alignment/>
    </xf>
    <xf numFmtId="0" fontId="1" fillId="0" borderId="0" xfId="20" applyNumberFormat="1" applyBorder="1" applyAlignment="1">
      <alignment/>
    </xf>
    <xf numFmtId="0" fontId="0" fillId="0" borderId="0" xfId="0" applyAlignment="1">
      <alignment/>
    </xf>
    <xf numFmtId="175" fontId="10" fillId="0" borderId="0" xfId="21" applyNumberFormat="1" applyFont="1" applyAlignment="1">
      <alignment/>
    </xf>
    <xf numFmtId="0" fontId="0" fillId="0" borderId="0" xfId="0" applyFont="1" applyAlignment="1">
      <alignment horizontal="center"/>
    </xf>
    <xf numFmtId="0" fontId="0" fillId="0" borderId="0" xfId="0" applyFont="1" applyAlignment="1">
      <alignment/>
    </xf>
    <xf numFmtId="10" fontId="0" fillId="0" borderId="0" xfId="21" applyNumberFormat="1" applyFont="1" applyAlignment="1">
      <alignment/>
    </xf>
    <xf numFmtId="0" fontId="0" fillId="0" borderId="0" xfId="21" applyNumberFormat="1" applyFont="1" applyAlignment="1">
      <alignment/>
    </xf>
    <xf numFmtId="1" fontId="0" fillId="0" borderId="0" xfId="0" applyNumberFormat="1" applyFont="1" applyAlignment="1">
      <alignment/>
    </xf>
    <xf numFmtId="168" fontId="0" fillId="0" borderId="0" xfId="21" applyNumberFormat="1" applyFont="1" applyAlignment="1">
      <alignment/>
    </xf>
    <xf numFmtId="1" fontId="0" fillId="0" borderId="0" xfId="21" applyNumberFormat="1" applyFont="1" applyAlignment="1">
      <alignment/>
    </xf>
    <xf numFmtId="168" fontId="0" fillId="0" borderId="0" xfId="21" applyNumberFormat="1" applyFont="1" applyAlignment="1">
      <alignment horizontal="right"/>
    </xf>
    <xf numFmtId="0" fontId="0" fillId="0" borderId="0" xfId="0" applyFont="1" applyAlignment="1">
      <alignment horizontal="left" wrapText="1"/>
    </xf>
    <xf numFmtId="0" fontId="0" fillId="0" borderId="0" xfId="0" applyAlignment="1">
      <alignment wrapText="1"/>
    </xf>
    <xf numFmtId="0" fontId="4" fillId="0" borderId="0" xfId="0" applyFont="1" applyFill="1" applyAlignment="1">
      <alignment horizontal="left"/>
    </xf>
    <xf numFmtId="0" fontId="3" fillId="0" borderId="0" xfId="0" applyNumberFormat="1" applyFont="1" applyFill="1" applyAlignment="1">
      <alignment/>
    </xf>
    <xf numFmtId="0" fontId="4" fillId="0" borderId="0" xfId="0" applyFont="1" applyFill="1" applyAlignment="1">
      <alignment horizontal="center"/>
    </xf>
    <xf numFmtId="0" fontId="3" fillId="0" borderId="0" xfId="0" applyFont="1" applyFill="1" applyAlignment="1">
      <alignment/>
    </xf>
    <xf numFmtId="0" fontId="4" fillId="0" borderId="0" xfId="0" applyFont="1" applyFill="1" applyAlignment="1">
      <alignment horizontal="center"/>
    </xf>
    <xf numFmtId="1" fontId="3" fillId="0" borderId="0" xfId="0" applyNumberFormat="1" applyFont="1" applyFill="1" applyAlignment="1">
      <alignment/>
    </xf>
    <xf numFmtId="0" fontId="3" fillId="0" borderId="0" xfId="0" applyFont="1" applyFill="1" applyAlignment="1">
      <alignment horizontal="center"/>
    </xf>
    <xf numFmtId="0" fontId="3" fillId="0" borderId="0" xfId="21" applyNumberFormat="1" applyFont="1" applyFill="1" applyAlignment="1">
      <alignment/>
    </xf>
    <xf numFmtId="0" fontId="6" fillId="0" borderId="0" xfId="0" applyNumberFormat="1" applyFont="1" applyFill="1" applyAlignment="1">
      <alignment/>
    </xf>
    <xf numFmtId="0" fontId="6" fillId="0" borderId="0" xfId="0" applyFont="1" applyFill="1" applyAlignment="1">
      <alignment/>
    </xf>
    <xf numFmtId="14" fontId="5" fillId="0" borderId="0" xfId="0" applyNumberFormat="1" applyFont="1" applyFill="1" applyAlignment="1">
      <alignment horizontal="left"/>
    </xf>
    <xf numFmtId="14" fontId="5" fillId="0" borderId="0" xfId="0" applyNumberFormat="1" applyFont="1" applyFill="1" applyAlignment="1">
      <alignment horizontal="center"/>
    </xf>
    <xf numFmtId="1" fontId="7" fillId="0" borderId="0" xfId="0" applyNumberFormat="1" applyFont="1" applyFill="1" applyAlignment="1">
      <alignment/>
    </xf>
    <xf numFmtId="0" fontId="9" fillId="0" borderId="0" xfId="0" applyFont="1" applyFill="1" applyAlignment="1">
      <alignment/>
    </xf>
    <xf numFmtId="0" fontId="8" fillId="0" borderId="0" xfId="0" applyNumberFormat="1" applyFont="1" applyFill="1" applyAlignment="1">
      <alignment/>
    </xf>
    <xf numFmtId="0" fontId="8" fillId="0" borderId="0" xfId="0" applyFont="1" applyFill="1" applyAlignment="1">
      <alignment/>
    </xf>
    <xf numFmtId="0" fontId="7" fillId="0" borderId="0" xfId="0" applyFont="1" applyFill="1" applyAlignment="1">
      <alignment/>
    </xf>
    <xf numFmtId="0" fontId="7" fillId="0" borderId="0" xfId="21" applyNumberFormat="1" applyFont="1" applyFill="1" applyAlignment="1">
      <alignment/>
    </xf>
    <xf numFmtId="0" fontId="0" fillId="0" borderId="0" xfId="0" applyNumberFormat="1" applyFill="1" applyAlignment="1">
      <alignment/>
    </xf>
    <xf numFmtId="1" fontId="0" fillId="0" borderId="0" xfId="0" applyNumberFormat="1" applyFill="1" applyAlignment="1">
      <alignment/>
    </xf>
    <xf numFmtId="0" fontId="0" fillId="0" borderId="0" xfId="0" applyFill="1" applyAlignment="1">
      <alignment/>
    </xf>
    <xf numFmtId="0" fontId="0" fillId="0" borderId="0" xfId="21" applyNumberFormat="1" applyFill="1" applyAlignment="1">
      <alignment/>
    </xf>
    <xf numFmtId="168" fontId="0" fillId="0" borderId="0" xfId="21" applyNumberFormat="1" applyFill="1" applyAlignment="1">
      <alignment/>
    </xf>
    <xf numFmtId="0" fontId="0" fillId="0" borderId="0" xfId="0" applyFill="1" applyAlignment="1">
      <alignment horizontal="center"/>
    </xf>
    <xf numFmtId="1" fontId="11" fillId="0" borderId="0" xfId="0" applyNumberFormat="1" applyFont="1" applyFill="1" applyAlignment="1">
      <alignment horizontal="right"/>
    </xf>
    <xf numFmtId="0" fontId="11" fillId="0" borderId="0" xfId="0" applyFont="1" applyFill="1" applyAlignment="1">
      <alignment horizontal="right"/>
    </xf>
    <xf numFmtId="0" fontId="11" fillId="0" borderId="0" xfId="21" applyNumberFormat="1" applyFont="1" applyFill="1" applyAlignment="1">
      <alignment horizontal="right"/>
    </xf>
    <xf numFmtId="168" fontId="11" fillId="0" borderId="0" xfId="21" applyNumberFormat="1" applyFont="1" applyFill="1" applyAlignment="1">
      <alignment horizontal="right"/>
    </xf>
    <xf numFmtId="1" fontId="0" fillId="0" borderId="0" xfId="0" applyNumberFormat="1" applyFont="1" applyFill="1" applyAlignment="1">
      <alignment/>
    </xf>
    <xf numFmtId="0" fontId="0" fillId="0" borderId="0" xfId="0" applyFont="1" applyFill="1" applyAlignment="1">
      <alignment/>
    </xf>
    <xf numFmtId="0" fontId="0" fillId="0" borderId="0" xfId="21" applyNumberFormat="1" applyFont="1" applyFill="1" applyAlignment="1">
      <alignment/>
    </xf>
    <xf numFmtId="168" fontId="0" fillId="0" borderId="0" xfId="21" applyNumberFormat="1" applyFont="1" applyFill="1" applyAlignment="1">
      <alignment/>
    </xf>
    <xf numFmtId="168" fontId="0" fillId="0" borderId="0" xfId="21" applyNumberFormat="1" applyFont="1" applyFill="1" applyAlignment="1">
      <alignment horizontal="right"/>
    </xf>
    <xf numFmtId="1" fontId="0" fillId="0" borderId="0" xfId="21" applyNumberFormat="1" applyFont="1" applyFill="1" applyAlignment="1">
      <alignment/>
    </xf>
    <xf numFmtId="1" fontId="0" fillId="0" borderId="0" xfId="21" applyNumberFormat="1" applyFont="1" applyFill="1" applyAlignment="1">
      <alignment horizontal="right"/>
    </xf>
    <xf numFmtId="10" fontId="0" fillId="0" borderId="0" xfId="21" applyNumberFormat="1" applyFont="1" applyFill="1" applyAlignment="1">
      <alignment horizontal="right"/>
    </xf>
    <xf numFmtId="3" fontId="10" fillId="0" borderId="0" xfId="0" applyNumberFormat="1" applyFont="1" applyFill="1" applyAlignment="1">
      <alignment/>
    </xf>
    <xf numFmtId="10" fontId="10" fillId="0" borderId="0" xfId="21" applyNumberFormat="1" applyFont="1" applyFill="1" applyAlignment="1">
      <alignment/>
    </xf>
    <xf numFmtId="1" fontId="10" fillId="0" borderId="0" xfId="0" applyNumberFormat="1" applyFont="1" applyFill="1" applyAlignment="1">
      <alignment/>
    </xf>
    <xf numFmtId="3" fontId="10" fillId="0" borderId="0" xfId="21" applyNumberFormat="1" applyFont="1" applyFill="1" applyAlignment="1">
      <alignment/>
    </xf>
    <xf numFmtId="3" fontId="10" fillId="0" borderId="0" xfId="0" applyNumberFormat="1" applyFont="1" applyFill="1" applyAlignment="1">
      <alignment horizontal="right"/>
    </xf>
    <xf numFmtId="10" fontId="10" fillId="0" borderId="0" xfId="21" applyNumberFormat="1" applyFont="1" applyFill="1" applyAlignment="1">
      <alignment horizontal="right"/>
    </xf>
    <xf numFmtId="0" fontId="10" fillId="0" borderId="0" xfId="0" applyNumberFormat="1" applyFont="1" applyFill="1" applyAlignment="1">
      <alignment/>
    </xf>
    <xf numFmtId="0" fontId="10" fillId="0" borderId="0" xfId="0" applyFont="1" applyFill="1" applyAlignment="1">
      <alignment/>
    </xf>
    <xf numFmtId="0" fontId="10" fillId="0" borderId="0" xfId="21" applyNumberFormat="1" applyFont="1" applyFill="1" applyAlignment="1">
      <alignment/>
    </xf>
    <xf numFmtId="0" fontId="0" fillId="2" borderId="0" xfId="0" applyFont="1" applyFill="1" applyAlignment="1">
      <alignment horizontal="center"/>
    </xf>
    <xf numFmtId="0" fontId="0" fillId="2" borderId="0" xfId="0" applyFont="1" applyFill="1" applyAlignment="1">
      <alignment/>
    </xf>
    <xf numFmtId="10" fontId="0" fillId="2" borderId="0" xfId="21" applyNumberFormat="1" applyFont="1" applyFill="1" applyAlignment="1">
      <alignment/>
    </xf>
    <xf numFmtId="0" fontId="0" fillId="2" borderId="0" xfId="21" applyNumberFormat="1" applyFont="1" applyFill="1" applyAlignment="1">
      <alignment/>
    </xf>
    <xf numFmtId="1" fontId="0" fillId="2" borderId="0" xfId="0" applyNumberFormat="1" applyFont="1" applyFill="1" applyAlignment="1">
      <alignment/>
    </xf>
    <xf numFmtId="168" fontId="0" fillId="2" borderId="0" xfId="21" applyNumberFormat="1" applyFont="1" applyFill="1" applyAlignment="1">
      <alignment/>
    </xf>
    <xf numFmtId="1" fontId="0" fillId="2" borderId="0" xfId="21" applyNumberFormat="1" applyFont="1" applyFill="1" applyAlignment="1">
      <alignment/>
    </xf>
    <xf numFmtId="168" fontId="0" fillId="2" borderId="0" xfId="21" applyNumberFormat="1" applyFont="1" applyFill="1" applyAlignment="1">
      <alignment horizontal="right"/>
    </xf>
    <xf numFmtId="0" fontId="0" fillId="3" borderId="0" xfId="0" applyFont="1" applyFill="1" applyAlignment="1">
      <alignment horizontal="center"/>
    </xf>
    <xf numFmtId="0" fontId="0" fillId="3" borderId="0" xfId="0" applyFont="1" applyFill="1" applyAlignment="1">
      <alignment/>
    </xf>
    <xf numFmtId="10" fontId="0" fillId="3" borderId="0" xfId="21" applyNumberFormat="1" applyFont="1" applyFill="1" applyAlignment="1">
      <alignment/>
    </xf>
    <xf numFmtId="0" fontId="0" fillId="3" borderId="0" xfId="21" applyNumberFormat="1" applyFont="1" applyFill="1" applyAlignment="1">
      <alignment/>
    </xf>
    <xf numFmtId="1" fontId="0" fillId="3" borderId="0" xfId="0" applyNumberFormat="1" applyFont="1" applyFill="1" applyAlignment="1">
      <alignment/>
    </xf>
    <xf numFmtId="168" fontId="0" fillId="3" borderId="0" xfId="21" applyNumberFormat="1" applyFont="1" applyFill="1" applyAlignment="1">
      <alignment/>
    </xf>
    <xf numFmtId="1" fontId="0" fillId="3" borderId="0" xfId="21" applyNumberFormat="1" applyFont="1" applyFill="1" applyAlignment="1">
      <alignment/>
    </xf>
    <xf numFmtId="168" fontId="0" fillId="3" borderId="0" xfId="21" applyNumberFormat="1" applyFont="1" applyFill="1" applyAlignment="1">
      <alignment horizontal="right"/>
    </xf>
    <xf numFmtId="0" fontId="0" fillId="3" borderId="0" xfId="0" applyFont="1" applyFill="1" applyAlignment="1">
      <alignment horizontal="left"/>
    </xf>
    <xf numFmtId="0" fontId="0" fillId="2" borderId="0" xfId="0"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doj.gov/crt/voting/sec_5/fedregvoting.htm" TargetMode="External" /><Relationship Id="rId2" Type="http://schemas.openxmlformats.org/officeDocument/2006/relationships/hyperlink" Target="http://members.tripod.com/fairplan2000/NewMexico/index.html" TargetMode="External" /><Relationship Id="rId3" Type="http://schemas.openxmlformats.org/officeDocument/2006/relationships/hyperlink" Target="http://members.tripod.com/fairplan2000/fairplan/New_Mexico.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140625" defaultRowHeight="12.75"/>
  <cols>
    <col min="1" max="1" width="12.421875" style="1" customWidth="1"/>
    <col min="2" max="2" width="13.57421875" style="0" customWidth="1"/>
    <col min="3" max="3" width="10.8515625" style="0" customWidth="1"/>
    <col min="4" max="4" width="14.00390625" style="0" customWidth="1"/>
    <col min="5" max="6" width="14.7109375" style="0" customWidth="1"/>
    <col min="7" max="7" width="13.28125" style="0" customWidth="1"/>
    <col min="8" max="8" width="14.57421875" style="0" customWidth="1"/>
    <col min="9" max="9" width="15.57421875" style="0" customWidth="1"/>
    <col min="10" max="10" width="13.57421875" style="0" customWidth="1"/>
    <col min="11" max="11" width="15.8515625" style="0" customWidth="1"/>
    <col min="12" max="12" width="15.421875" style="0" customWidth="1"/>
    <col min="13" max="13" width="17.421875" style="0" customWidth="1"/>
    <col min="14" max="14" width="18.8515625" style="0" customWidth="1"/>
    <col min="15" max="15" width="18.28125" style="0" customWidth="1"/>
    <col min="16" max="16" width="17.57421875" style="0" customWidth="1"/>
    <col min="17" max="17" width="11.7109375" style="54" customWidth="1"/>
    <col min="18" max="18" width="12.421875" style="55" customWidth="1"/>
    <col min="19" max="19" width="11.7109375" style="54" customWidth="1"/>
    <col min="20" max="20" width="15.140625" style="55" customWidth="1"/>
    <col min="21" max="22" width="16.7109375" style="55" customWidth="1"/>
    <col min="23" max="23" width="16.7109375" style="57" customWidth="1"/>
    <col min="24" max="30" width="16.7109375" style="55" customWidth="1"/>
    <col min="31" max="60" width="14.7109375" style="55" customWidth="1"/>
    <col min="61" max="16384" width="9.140625" style="55" customWidth="1"/>
  </cols>
  <sheetData>
    <row r="1" spans="1:57" s="38" customFormat="1" ht="20.25" customHeight="1">
      <c r="A1" s="4"/>
      <c r="B1" s="3"/>
      <c r="C1" s="5" t="s">
        <v>0</v>
      </c>
      <c r="D1" s="5"/>
      <c r="E1" s="5"/>
      <c r="F1" s="5"/>
      <c r="G1" s="3"/>
      <c r="H1" s="5"/>
      <c r="I1" s="5" t="s">
        <v>0</v>
      </c>
      <c r="J1" s="5"/>
      <c r="K1" s="5"/>
      <c r="L1" s="5"/>
      <c r="M1" s="3"/>
      <c r="N1" s="3"/>
      <c r="O1" s="6"/>
      <c r="P1" s="6"/>
      <c r="Q1" s="35"/>
      <c r="R1" s="35"/>
      <c r="S1" s="36"/>
      <c r="T1" s="37"/>
      <c r="V1" s="39"/>
      <c r="W1" s="35"/>
      <c r="X1" s="39"/>
      <c r="Y1" s="39"/>
      <c r="AH1" s="35"/>
      <c r="AI1" s="35"/>
      <c r="AJ1" s="35"/>
      <c r="AK1" s="35"/>
      <c r="AR1" s="35"/>
      <c r="AS1" s="35"/>
      <c r="AT1" s="35"/>
      <c r="AU1" s="35"/>
      <c r="AV1" s="35"/>
      <c r="BB1" s="35"/>
      <c r="BC1" s="35"/>
      <c r="BD1" s="35"/>
      <c r="BE1" s="35"/>
    </row>
    <row r="2" spans="1:33" s="38" customFormat="1" ht="12.75" customHeight="1">
      <c r="A2" s="4"/>
      <c r="B2" s="3"/>
      <c r="C2" s="3"/>
      <c r="D2" s="3"/>
      <c r="E2" s="3"/>
      <c r="F2" s="3"/>
      <c r="G2" s="3"/>
      <c r="H2" s="3"/>
      <c r="I2" s="3"/>
      <c r="J2" s="3"/>
      <c r="K2" s="3"/>
      <c r="L2" s="3"/>
      <c r="M2" s="3"/>
      <c r="N2" s="3"/>
      <c r="O2" s="3"/>
      <c r="P2" s="3"/>
      <c r="Q2" s="40"/>
      <c r="S2" s="40"/>
      <c r="V2" s="41"/>
      <c r="W2" s="42"/>
      <c r="AG2" s="41"/>
    </row>
    <row r="3" spans="1:64" s="38" customFormat="1" ht="12.75" customHeight="1">
      <c r="A3" s="4"/>
      <c r="B3" s="3"/>
      <c r="C3" s="18" t="s">
        <v>91</v>
      </c>
      <c r="D3" s="3"/>
      <c r="E3" s="7"/>
      <c r="F3" s="3"/>
      <c r="G3" s="3"/>
      <c r="H3" s="3"/>
      <c r="I3" s="18" t="s">
        <v>91</v>
      </c>
      <c r="J3" s="3"/>
      <c r="K3" s="7"/>
      <c r="L3" s="3"/>
      <c r="M3" s="3"/>
      <c r="N3" s="3"/>
      <c r="O3" s="18"/>
      <c r="P3" s="7"/>
      <c r="Q3" s="40"/>
      <c r="S3" s="43"/>
      <c r="T3" s="44"/>
      <c r="W3" s="45"/>
      <c r="X3" s="46"/>
      <c r="Z3" s="40"/>
      <c r="AA3" s="44"/>
      <c r="AH3" s="45"/>
      <c r="AJ3" s="46"/>
      <c r="AL3" s="40"/>
      <c r="AM3" s="40"/>
      <c r="AN3" s="40"/>
      <c r="AO3" s="40"/>
      <c r="AP3" s="40"/>
      <c r="AR3" s="45"/>
      <c r="AS3" s="46"/>
      <c r="AT3" s="46"/>
      <c r="AU3" s="46"/>
      <c r="AW3" s="40"/>
      <c r="AX3" s="40"/>
      <c r="BB3" s="45"/>
      <c r="BD3" s="46"/>
      <c r="BJ3" s="40"/>
      <c r="BK3" s="40"/>
      <c r="BL3" s="40"/>
    </row>
    <row r="4" spans="1:64" s="38" customFormat="1" ht="12.75" customHeight="1">
      <c r="A4" s="4"/>
      <c r="B4" s="3"/>
      <c r="C4" s="18"/>
      <c r="D4" s="3"/>
      <c r="E4" s="7"/>
      <c r="F4" s="3"/>
      <c r="G4" s="3"/>
      <c r="H4" s="3"/>
      <c r="I4" s="18"/>
      <c r="J4" s="3"/>
      <c r="K4" s="7"/>
      <c r="L4" s="3"/>
      <c r="M4" s="3"/>
      <c r="N4" s="3"/>
      <c r="O4" s="18"/>
      <c r="P4" s="7"/>
      <c r="Q4" s="40"/>
      <c r="S4" s="43"/>
      <c r="T4" s="44"/>
      <c r="W4" s="45"/>
      <c r="X4" s="46"/>
      <c r="Z4" s="40"/>
      <c r="AA4" s="44"/>
      <c r="AH4" s="45"/>
      <c r="AJ4" s="46"/>
      <c r="AL4" s="40"/>
      <c r="AM4" s="40"/>
      <c r="AN4" s="40"/>
      <c r="AO4" s="40"/>
      <c r="AP4" s="40"/>
      <c r="AR4" s="45"/>
      <c r="AS4" s="46"/>
      <c r="AT4" s="46"/>
      <c r="AU4" s="46"/>
      <c r="AW4" s="40"/>
      <c r="AX4" s="40"/>
      <c r="BB4" s="45"/>
      <c r="BD4" s="46"/>
      <c r="BJ4" s="40"/>
      <c r="BK4" s="40"/>
      <c r="BL4" s="40"/>
    </row>
    <row r="5" spans="1:64" s="38" customFormat="1" ht="12.75" customHeight="1">
      <c r="A5" s="4"/>
      <c r="B5" s="3"/>
      <c r="C5" s="20" t="s">
        <v>16</v>
      </c>
      <c r="D5" s="20"/>
      <c r="E5" s="20"/>
      <c r="F5" s="20"/>
      <c r="G5" s="3"/>
      <c r="H5" s="20"/>
      <c r="I5" s="20" t="s">
        <v>16</v>
      </c>
      <c r="J5" s="20"/>
      <c r="K5" s="20"/>
      <c r="L5" s="20"/>
      <c r="M5" s="3"/>
      <c r="N5" s="3"/>
      <c r="O5" s="18"/>
      <c r="P5" s="7"/>
      <c r="Q5" s="40"/>
      <c r="S5" s="43"/>
      <c r="T5" s="44"/>
      <c r="W5" s="45"/>
      <c r="X5" s="46"/>
      <c r="Z5" s="40"/>
      <c r="AA5" s="44"/>
      <c r="AH5" s="45"/>
      <c r="AJ5" s="46"/>
      <c r="AL5" s="40"/>
      <c r="AM5" s="40"/>
      <c r="AN5" s="40"/>
      <c r="AO5" s="40"/>
      <c r="AP5" s="40"/>
      <c r="AR5" s="45"/>
      <c r="AS5" s="46"/>
      <c r="AT5" s="46"/>
      <c r="AU5" s="46"/>
      <c r="AW5" s="40"/>
      <c r="AX5" s="40"/>
      <c r="BB5" s="45"/>
      <c r="BD5" s="46"/>
      <c r="BJ5" s="40"/>
      <c r="BK5" s="40"/>
      <c r="BL5" s="40"/>
    </row>
    <row r="6" spans="1:64" s="38" customFormat="1" ht="12.75">
      <c r="A6" s="8"/>
      <c r="B6" s="3"/>
      <c r="C6" s="11"/>
      <c r="D6" s="2"/>
      <c r="E6" s="11"/>
      <c r="F6" s="12"/>
      <c r="G6" s="3"/>
      <c r="H6" s="21"/>
      <c r="I6" s="11"/>
      <c r="J6" s="2"/>
      <c r="K6" s="11"/>
      <c r="L6" s="12"/>
      <c r="M6" s="3"/>
      <c r="N6" s="3"/>
      <c r="O6" s="3"/>
      <c r="P6" s="3"/>
      <c r="Q6" s="40"/>
      <c r="S6" s="43"/>
      <c r="T6" s="44"/>
      <c r="W6" s="42"/>
      <c r="X6" s="40"/>
      <c r="Z6" s="40"/>
      <c r="AA6" s="44"/>
      <c r="AJ6" s="40"/>
      <c r="AL6" s="40"/>
      <c r="AM6" s="40"/>
      <c r="AN6" s="40"/>
      <c r="AO6" s="40"/>
      <c r="AP6" s="40"/>
      <c r="AS6" s="40"/>
      <c r="AT6" s="40"/>
      <c r="AU6" s="40"/>
      <c r="AW6" s="40"/>
      <c r="AX6" s="40"/>
      <c r="BD6" s="40"/>
      <c r="BJ6" s="40"/>
      <c r="BK6" s="40"/>
      <c r="BL6" s="40"/>
    </row>
    <row r="7" spans="1:55" s="38" customFormat="1" ht="15">
      <c r="A7" s="8"/>
      <c r="B7" s="3"/>
      <c r="C7" s="10" t="s">
        <v>20</v>
      </c>
      <c r="D7" s="22"/>
      <c r="E7" s="22"/>
      <c r="F7" s="22"/>
      <c r="G7" s="3"/>
      <c r="H7" s="22"/>
      <c r="I7" s="10" t="s">
        <v>17</v>
      </c>
      <c r="J7" s="22"/>
      <c r="K7" s="22"/>
      <c r="L7" s="22"/>
      <c r="M7" s="3"/>
      <c r="N7" s="9"/>
      <c r="O7" s="9"/>
      <c r="P7" s="9"/>
      <c r="Q7" s="47"/>
      <c r="R7" s="48"/>
      <c r="S7" s="49"/>
      <c r="T7" s="50"/>
      <c r="V7" s="51"/>
      <c r="W7" s="52"/>
      <c r="X7" s="51"/>
      <c r="Y7" s="47"/>
      <c r="Z7" s="48"/>
      <c r="AA7" s="47"/>
      <c r="AB7" s="50"/>
      <c r="AC7" s="50"/>
      <c r="AD7" s="50"/>
      <c r="AG7" s="51"/>
      <c r="AH7" s="51"/>
      <c r="AI7" s="51"/>
      <c r="AJ7" s="47"/>
      <c r="AK7" s="48"/>
      <c r="AL7" s="47"/>
      <c r="AM7" s="47"/>
      <c r="AN7" s="47"/>
      <c r="AO7" s="50"/>
      <c r="AR7" s="51"/>
      <c r="AS7" s="51"/>
      <c r="AT7" s="51"/>
      <c r="AU7" s="51"/>
      <c r="AV7" s="51"/>
      <c r="AW7" s="47"/>
      <c r="AX7" s="48"/>
      <c r="BB7" s="47"/>
      <c r="BC7" s="50"/>
    </row>
    <row r="8" spans="16:40" ht="12.75">
      <c r="P8" s="2"/>
      <c r="Q8" s="53"/>
      <c r="R8" s="54"/>
      <c r="S8" s="53"/>
      <c r="W8" s="56"/>
      <c r="X8" s="57"/>
      <c r="AL8" s="58"/>
      <c r="AM8" s="58"/>
      <c r="AN8" s="58"/>
    </row>
    <row r="9" spans="1:56" s="60" customFormat="1" ht="12" customHeight="1">
      <c r="A9" s="60" t="s">
        <v>1</v>
      </c>
      <c r="B9" s="60" t="s">
        <v>2</v>
      </c>
      <c r="C9" s="60" t="s">
        <v>3</v>
      </c>
      <c r="D9" s="60" t="s">
        <v>8</v>
      </c>
      <c r="E9" s="60" t="s">
        <v>9</v>
      </c>
      <c r="F9" s="60" t="s">
        <v>19</v>
      </c>
      <c r="G9" s="60" t="s">
        <v>92</v>
      </c>
      <c r="H9" s="60" t="s">
        <v>4</v>
      </c>
      <c r="I9" s="60" t="s">
        <v>10</v>
      </c>
      <c r="J9" s="60" t="s">
        <v>11</v>
      </c>
      <c r="K9" s="60" t="s">
        <v>18</v>
      </c>
      <c r="L9" s="60" t="s">
        <v>93</v>
      </c>
      <c r="M9" s="60" t="s">
        <v>12</v>
      </c>
      <c r="N9" s="60" t="s">
        <v>13</v>
      </c>
      <c r="O9" s="60" t="s">
        <v>14</v>
      </c>
      <c r="P9" s="60" t="s">
        <v>15</v>
      </c>
      <c r="Q9" s="59"/>
      <c r="S9" s="59"/>
      <c r="W9" s="61"/>
      <c r="Z9" s="62"/>
      <c r="AG9" s="61"/>
      <c r="AJ9" s="62"/>
      <c r="AQ9" s="61"/>
      <c r="AT9" s="62"/>
      <c r="BA9" s="61"/>
      <c r="BD9" s="62"/>
    </row>
    <row r="10" spans="1:26" s="64" customFormat="1" ht="12.75">
      <c r="A10" s="25" t="s">
        <v>21</v>
      </c>
      <c r="B10" s="26">
        <v>25215</v>
      </c>
      <c r="C10" s="27">
        <v>-0.029669822211960285</v>
      </c>
      <c r="D10" s="28">
        <v>4398</v>
      </c>
      <c r="E10" s="27">
        <v>0.17441998810232004</v>
      </c>
      <c r="F10" s="29">
        <v>3727</v>
      </c>
      <c r="G10" s="30">
        <v>0.14780884394209795</v>
      </c>
      <c r="H10" s="31">
        <v>17972</v>
      </c>
      <c r="I10" s="31">
        <v>2820</v>
      </c>
      <c r="J10" s="32">
        <v>0.15691075005564212</v>
      </c>
      <c r="K10" s="26">
        <v>2343</v>
      </c>
      <c r="L10" s="32">
        <v>0.1303694636100601</v>
      </c>
      <c r="M10" s="31">
        <v>2862</v>
      </c>
      <c r="N10" s="30">
        <v>0.1592477186734921</v>
      </c>
      <c r="O10" s="31">
        <v>5546</v>
      </c>
      <c r="P10" s="32">
        <v>0.30859114177609615</v>
      </c>
      <c r="Q10" s="63"/>
      <c r="S10" s="63"/>
      <c r="W10" s="65"/>
      <c r="Z10" s="66"/>
    </row>
    <row r="11" spans="1:26" s="64" customFormat="1" ht="12.75">
      <c r="A11" s="25" t="s">
        <v>22</v>
      </c>
      <c r="B11" s="26">
        <v>26434</v>
      </c>
      <c r="C11" s="27">
        <v>0.01724005233587316</v>
      </c>
      <c r="D11" s="28">
        <v>3375</v>
      </c>
      <c r="E11" s="27">
        <v>0.12767647726412953</v>
      </c>
      <c r="F11" s="29">
        <v>5517</v>
      </c>
      <c r="G11" s="30">
        <v>0.20870848150109708</v>
      </c>
      <c r="H11" s="31">
        <v>18390</v>
      </c>
      <c r="I11" s="31">
        <v>2123</v>
      </c>
      <c r="J11" s="32">
        <v>0.1154431756389342</v>
      </c>
      <c r="K11" s="26">
        <v>3352</v>
      </c>
      <c r="L11" s="32">
        <v>0.18227297444263185</v>
      </c>
      <c r="M11" s="31">
        <v>2190</v>
      </c>
      <c r="N11" s="30">
        <v>0.11908646003262642</v>
      </c>
      <c r="O11" s="31">
        <v>5824</v>
      </c>
      <c r="P11" s="32">
        <v>0.31669385535617184</v>
      </c>
      <c r="Q11" s="63"/>
      <c r="S11" s="63"/>
      <c r="W11" s="65"/>
      <c r="Z11" s="66"/>
    </row>
    <row r="12" spans="1:26" s="64" customFormat="1" ht="12.75">
      <c r="A12" s="25" t="s">
        <v>23</v>
      </c>
      <c r="B12" s="26">
        <v>25117</v>
      </c>
      <c r="C12" s="27">
        <v>-0.03344108366043254</v>
      </c>
      <c r="D12" s="28">
        <v>3845</v>
      </c>
      <c r="E12" s="27">
        <v>0.15308356889755942</v>
      </c>
      <c r="F12" s="29">
        <v>6521</v>
      </c>
      <c r="G12" s="30">
        <v>0.259624955209619</v>
      </c>
      <c r="H12" s="31">
        <v>16995</v>
      </c>
      <c r="I12" s="31">
        <v>2158</v>
      </c>
      <c r="J12" s="32">
        <v>0.12697852309502794</v>
      </c>
      <c r="K12" s="26">
        <v>4046</v>
      </c>
      <c r="L12" s="32">
        <v>0.23807002059429244</v>
      </c>
      <c r="M12" s="31">
        <v>2222</v>
      </c>
      <c r="N12" s="30">
        <v>0.1307443365695793</v>
      </c>
      <c r="O12" s="31">
        <v>6470</v>
      </c>
      <c r="P12" s="32">
        <v>0.38070020594292436</v>
      </c>
      <c r="Q12" s="63"/>
      <c r="S12" s="63"/>
      <c r="W12" s="65"/>
      <c r="Z12" s="66"/>
    </row>
    <row r="13" spans="1:26" s="64" customFormat="1" ht="12.75">
      <c r="A13" s="80" t="s">
        <v>24</v>
      </c>
      <c r="B13" s="81">
        <v>26316</v>
      </c>
      <c r="C13" s="82">
        <v>0.012699145693835142</v>
      </c>
      <c r="D13" s="83">
        <v>19954</v>
      </c>
      <c r="E13" s="82">
        <v>0.7582459340325277</v>
      </c>
      <c r="F13" s="84">
        <v>1145</v>
      </c>
      <c r="G13" s="85">
        <v>0.043509651922784616</v>
      </c>
      <c r="H13" s="86">
        <v>16528</v>
      </c>
      <c r="I13" s="86">
        <v>12100</v>
      </c>
      <c r="J13" s="87">
        <v>0.7320909970958374</v>
      </c>
      <c r="K13" s="81">
        <v>632</v>
      </c>
      <c r="L13" s="87">
        <v>0.03823814133591481</v>
      </c>
      <c r="M13" s="86">
        <v>12123</v>
      </c>
      <c r="N13" s="85">
        <v>0.7334825750242013</v>
      </c>
      <c r="O13" s="86">
        <v>12854</v>
      </c>
      <c r="P13" s="87">
        <v>0.7777105517909003</v>
      </c>
      <c r="Q13" s="63"/>
      <c r="S13" s="63"/>
      <c r="W13" s="65"/>
      <c r="Z13" s="66"/>
    </row>
    <row r="14" spans="1:26" s="64" customFormat="1" ht="12.75">
      <c r="A14" s="80" t="s">
        <v>25</v>
      </c>
      <c r="B14" s="81">
        <v>25080</v>
      </c>
      <c r="C14" s="82">
        <v>-0.03486492726852921</v>
      </c>
      <c r="D14" s="83">
        <v>16552</v>
      </c>
      <c r="E14" s="82">
        <v>0.6599681020733652</v>
      </c>
      <c r="F14" s="84">
        <v>5764</v>
      </c>
      <c r="G14" s="85">
        <v>0.22982456140350876</v>
      </c>
      <c r="H14" s="86">
        <v>15635</v>
      </c>
      <c r="I14" s="86">
        <v>9771</v>
      </c>
      <c r="J14" s="87">
        <v>0.624944035817077</v>
      </c>
      <c r="K14" s="81">
        <v>3665</v>
      </c>
      <c r="L14" s="87">
        <v>0.23440997761432683</v>
      </c>
      <c r="M14" s="86">
        <v>9614</v>
      </c>
      <c r="N14" s="85">
        <v>0.6149024624240486</v>
      </c>
      <c r="O14" s="86">
        <v>13642</v>
      </c>
      <c r="P14" s="87">
        <v>0.8725295810681164</v>
      </c>
      <c r="Q14" s="63"/>
      <c r="S14" s="63"/>
      <c r="W14" s="65"/>
      <c r="Z14" s="66"/>
    </row>
    <row r="15" spans="1:26" s="64" customFormat="1" ht="12.75">
      <c r="A15" s="80" t="s">
        <v>26</v>
      </c>
      <c r="B15" s="81">
        <v>26448</v>
      </c>
      <c r="C15" s="82">
        <v>0.0177788039713692</v>
      </c>
      <c r="D15" s="83">
        <v>17946</v>
      </c>
      <c r="E15" s="82">
        <v>0.6785390199637024</v>
      </c>
      <c r="F15" s="84">
        <v>2997</v>
      </c>
      <c r="G15" s="85">
        <v>0.11331669691470055</v>
      </c>
      <c r="H15" s="86">
        <v>17165</v>
      </c>
      <c r="I15" s="86">
        <v>11073</v>
      </c>
      <c r="J15" s="87">
        <v>0.6450917564812118</v>
      </c>
      <c r="K15" s="81">
        <v>1763</v>
      </c>
      <c r="L15" s="87">
        <v>0.10270900087387125</v>
      </c>
      <c r="M15" s="86">
        <v>11015</v>
      </c>
      <c r="N15" s="85">
        <v>0.6417127876492863</v>
      </c>
      <c r="O15" s="86">
        <v>13179</v>
      </c>
      <c r="P15" s="87">
        <v>0.7677832799300903</v>
      </c>
      <c r="Q15" s="63"/>
      <c r="S15" s="63"/>
      <c r="W15" s="65"/>
      <c r="Z15" s="66"/>
    </row>
    <row r="16" spans="1:26" s="64" customFormat="1" ht="12.75">
      <c r="A16" s="88" t="s">
        <v>27</v>
      </c>
      <c r="B16" s="89">
        <v>26068</v>
      </c>
      <c r="C16" s="90">
        <v>0.0031555452936196412</v>
      </c>
      <c r="D16" s="91">
        <v>512</v>
      </c>
      <c r="E16" s="90">
        <v>0.019640939082399878</v>
      </c>
      <c r="F16" s="92">
        <v>14813</v>
      </c>
      <c r="G16" s="93">
        <v>0.5682445910695105</v>
      </c>
      <c r="H16" s="94">
        <v>17693</v>
      </c>
      <c r="I16" s="94">
        <v>318</v>
      </c>
      <c r="J16" s="95">
        <v>0.01797320974396654</v>
      </c>
      <c r="K16" s="89">
        <v>9092</v>
      </c>
      <c r="L16" s="95">
        <v>0.5138755440004522</v>
      </c>
      <c r="M16" s="94">
        <v>304</v>
      </c>
      <c r="N16" s="93">
        <v>0.017181936359012037</v>
      </c>
      <c r="O16" s="94">
        <v>9890</v>
      </c>
      <c r="P16" s="95">
        <v>0.5589781269428588</v>
      </c>
      <c r="Q16" s="63"/>
      <c r="S16" s="63"/>
      <c r="W16" s="65"/>
      <c r="Z16" s="66"/>
    </row>
    <row r="17" spans="1:60" s="64" customFormat="1" ht="12.75">
      <c r="A17" s="88" t="s">
        <v>28</v>
      </c>
      <c r="B17" s="89">
        <v>27013</v>
      </c>
      <c r="C17" s="90">
        <v>0.0395212806896021</v>
      </c>
      <c r="D17" s="91">
        <v>731</v>
      </c>
      <c r="E17" s="90">
        <v>0.027061044682190057</v>
      </c>
      <c r="F17" s="92">
        <v>16035</v>
      </c>
      <c r="G17" s="93">
        <v>0.5936030799985192</v>
      </c>
      <c r="H17" s="94">
        <v>19172</v>
      </c>
      <c r="I17" s="94">
        <v>505</v>
      </c>
      <c r="J17" s="95">
        <v>0.026340496557479658</v>
      </c>
      <c r="K17" s="89">
        <v>10681</v>
      </c>
      <c r="L17" s="95">
        <v>0.5571145420404757</v>
      </c>
      <c r="M17" s="94">
        <v>484</v>
      </c>
      <c r="N17" s="93">
        <v>0.025245149175881495</v>
      </c>
      <c r="O17" s="94">
        <v>11633</v>
      </c>
      <c r="P17" s="95">
        <v>0.6067702900062591</v>
      </c>
      <c r="Q17" s="63"/>
      <c r="R17" s="67"/>
      <c r="S17" s="63"/>
      <c r="T17" s="67"/>
      <c r="U17" s="68"/>
      <c r="V17" s="66"/>
      <c r="W17" s="68"/>
      <c r="X17" s="66"/>
      <c r="Y17" s="63"/>
      <c r="Z17" s="66"/>
      <c r="AA17" s="63"/>
      <c r="AB17" s="66"/>
      <c r="AC17" s="63"/>
      <c r="AD17" s="66"/>
      <c r="AE17" s="68"/>
      <c r="AF17" s="66"/>
      <c r="AG17" s="68"/>
      <c r="AH17" s="66"/>
      <c r="AI17" s="63"/>
      <c r="AJ17" s="66"/>
      <c r="AK17" s="63"/>
      <c r="AL17" s="66"/>
      <c r="AM17" s="69"/>
      <c r="AN17" s="70"/>
      <c r="AO17" s="68"/>
      <c r="AP17" s="66"/>
      <c r="AQ17" s="68"/>
      <c r="AR17" s="66"/>
      <c r="AS17" s="63"/>
      <c r="AT17" s="66"/>
      <c r="AU17" s="63"/>
      <c r="AV17" s="66"/>
      <c r="AW17" s="69"/>
      <c r="AX17" s="70"/>
      <c r="AY17" s="68"/>
      <c r="AZ17" s="66"/>
      <c r="BA17" s="68"/>
      <c r="BB17" s="66"/>
      <c r="BC17" s="63"/>
      <c r="BD17" s="66"/>
      <c r="BE17" s="63"/>
      <c r="BF17" s="66"/>
      <c r="BG17" s="69"/>
      <c r="BH17" s="70"/>
    </row>
    <row r="18" spans="1:60" s="64" customFormat="1" ht="12.75">
      <c r="A18" s="80" t="s">
        <v>29</v>
      </c>
      <c r="B18" s="81">
        <v>24744</v>
      </c>
      <c r="C18" s="82">
        <v>-0.04779496652043408</v>
      </c>
      <c r="D18" s="83">
        <v>21086</v>
      </c>
      <c r="E18" s="82">
        <v>0.8521661817006143</v>
      </c>
      <c r="F18" s="84">
        <v>2162</v>
      </c>
      <c r="G18" s="85">
        <v>0.08737471710313612</v>
      </c>
      <c r="H18" s="86">
        <v>15527</v>
      </c>
      <c r="I18" s="86">
        <v>12743</v>
      </c>
      <c r="J18" s="87">
        <v>0.8206994268049205</v>
      </c>
      <c r="K18" s="81">
        <v>1433</v>
      </c>
      <c r="L18" s="87">
        <v>0.09229084819990983</v>
      </c>
      <c r="M18" s="86">
        <v>12648</v>
      </c>
      <c r="N18" s="85">
        <v>0.8145810523604045</v>
      </c>
      <c r="O18" s="86">
        <v>14142</v>
      </c>
      <c r="P18" s="87">
        <v>0.9108005409931088</v>
      </c>
      <c r="Q18" s="63"/>
      <c r="R18" s="67"/>
      <c r="S18" s="63"/>
      <c r="T18" s="67"/>
      <c r="U18" s="68"/>
      <c r="V18" s="66"/>
      <c r="W18" s="68"/>
      <c r="X18" s="66"/>
      <c r="Y18" s="63"/>
      <c r="Z18" s="66"/>
      <c r="AA18" s="63"/>
      <c r="AB18" s="66"/>
      <c r="AC18" s="63"/>
      <c r="AD18" s="66"/>
      <c r="AE18" s="68"/>
      <c r="AF18" s="66"/>
      <c r="AG18" s="68"/>
      <c r="AH18" s="66"/>
      <c r="AI18" s="63"/>
      <c r="AJ18" s="66"/>
      <c r="AK18" s="63"/>
      <c r="AL18" s="66"/>
      <c r="AM18" s="69"/>
      <c r="AN18" s="70"/>
      <c r="AO18" s="68"/>
      <c r="AP18" s="66"/>
      <c r="AQ18" s="68"/>
      <c r="AR18" s="66"/>
      <c r="AS18" s="63"/>
      <c r="AT18" s="66"/>
      <c r="AU18" s="63"/>
      <c r="AV18" s="66"/>
      <c r="AW18" s="69"/>
      <c r="AX18" s="70"/>
      <c r="AY18" s="68"/>
      <c r="AZ18" s="66"/>
      <c r="BA18" s="68"/>
      <c r="BB18" s="66"/>
      <c r="BC18" s="63"/>
      <c r="BD18" s="66"/>
      <c r="BE18" s="63"/>
      <c r="BF18" s="66"/>
      <c r="BG18" s="69"/>
      <c r="BH18" s="70"/>
    </row>
    <row r="19" spans="1:60" s="64" customFormat="1" ht="12.75">
      <c r="A19" s="88" t="s">
        <v>30</v>
      </c>
      <c r="B19" s="89">
        <v>25628</v>
      </c>
      <c r="C19" s="90">
        <v>-0.013776648964827215</v>
      </c>
      <c r="D19" s="91">
        <v>3108</v>
      </c>
      <c r="E19" s="90">
        <v>0.12127360699235211</v>
      </c>
      <c r="F19" s="92">
        <v>13909</v>
      </c>
      <c r="G19" s="93">
        <v>0.5427267051662245</v>
      </c>
      <c r="H19" s="94">
        <v>17955</v>
      </c>
      <c r="I19" s="94">
        <v>2101</v>
      </c>
      <c r="J19" s="95">
        <v>0.11701475912002228</v>
      </c>
      <c r="K19" s="89">
        <v>9126</v>
      </c>
      <c r="L19" s="95">
        <v>0.5082706766917293</v>
      </c>
      <c r="M19" s="94">
        <v>2019</v>
      </c>
      <c r="N19" s="93">
        <v>0.11244778613199666</v>
      </c>
      <c r="O19" s="94">
        <v>11531</v>
      </c>
      <c r="P19" s="95">
        <v>0.6422166527429686</v>
      </c>
      <c r="Q19" s="63"/>
      <c r="R19" s="67"/>
      <c r="S19" s="63"/>
      <c r="T19" s="67"/>
      <c r="U19" s="68"/>
      <c r="V19" s="66"/>
      <c r="W19" s="68"/>
      <c r="X19" s="66"/>
      <c r="Y19" s="63"/>
      <c r="Z19" s="66"/>
      <c r="AA19" s="63"/>
      <c r="AB19" s="66"/>
      <c r="AC19" s="63"/>
      <c r="AD19" s="66"/>
      <c r="AE19" s="68"/>
      <c r="AF19" s="66"/>
      <c r="AG19" s="68"/>
      <c r="AH19" s="66"/>
      <c r="AI19" s="63"/>
      <c r="AJ19" s="66"/>
      <c r="AK19" s="63"/>
      <c r="AL19" s="66"/>
      <c r="AM19" s="69"/>
      <c r="AN19" s="70"/>
      <c r="AO19" s="68"/>
      <c r="AP19" s="66"/>
      <c r="AQ19" s="68"/>
      <c r="AR19" s="66"/>
      <c r="AS19" s="63"/>
      <c r="AT19" s="66"/>
      <c r="AU19" s="63"/>
      <c r="AV19" s="66"/>
      <c r="AW19" s="69"/>
      <c r="AX19" s="70"/>
      <c r="AY19" s="68"/>
      <c r="AZ19" s="66"/>
      <c r="BA19" s="68"/>
      <c r="BB19" s="66"/>
      <c r="BC19" s="63"/>
      <c r="BD19" s="66"/>
      <c r="BE19" s="63"/>
      <c r="BF19" s="66"/>
      <c r="BG19" s="69"/>
      <c r="BH19" s="70"/>
    </row>
    <row r="20" spans="1:26" s="64" customFormat="1" ht="12.75">
      <c r="A20" s="88" t="s">
        <v>31</v>
      </c>
      <c r="B20" s="89">
        <v>25970</v>
      </c>
      <c r="C20" s="90">
        <v>-0.0006157161548526129</v>
      </c>
      <c r="D20" s="91">
        <v>1023</v>
      </c>
      <c r="E20" s="90">
        <v>0.03939160569888333</v>
      </c>
      <c r="F20" s="92">
        <v>17618</v>
      </c>
      <c r="G20" s="93">
        <v>0.6783981517135156</v>
      </c>
      <c r="H20" s="94">
        <v>19921</v>
      </c>
      <c r="I20" s="94">
        <v>757</v>
      </c>
      <c r="J20" s="95">
        <v>0.038000100396566434</v>
      </c>
      <c r="K20" s="89">
        <v>12653</v>
      </c>
      <c r="L20" s="95">
        <v>0.6351588775663872</v>
      </c>
      <c r="M20" s="94">
        <v>698</v>
      </c>
      <c r="N20" s="93">
        <v>0.035038401686662314</v>
      </c>
      <c r="O20" s="94">
        <v>14124</v>
      </c>
      <c r="P20" s="95">
        <v>0.7090005521811154</v>
      </c>
      <c r="Q20" s="63"/>
      <c r="S20" s="63"/>
      <c r="W20" s="65"/>
      <c r="Z20" s="66"/>
    </row>
    <row r="21" spans="1:26" s="64" customFormat="1" ht="12.75">
      <c r="A21" s="88" t="s">
        <v>32</v>
      </c>
      <c r="B21" s="89">
        <v>25974</v>
      </c>
      <c r="C21" s="90">
        <v>-0.0004617871161394597</v>
      </c>
      <c r="D21" s="91">
        <v>701</v>
      </c>
      <c r="E21" s="90">
        <v>0.026988526988526988</v>
      </c>
      <c r="F21" s="92">
        <v>19200</v>
      </c>
      <c r="G21" s="93">
        <v>0.7392007392007393</v>
      </c>
      <c r="H21" s="94">
        <v>17684</v>
      </c>
      <c r="I21" s="94">
        <v>442</v>
      </c>
      <c r="J21" s="95">
        <v>0.024994345170775843</v>
      </c>
      <c r="K21" s="89">
        <v>12390</v>
      </c>
      <c r="L21" s="95">
        <v>0.7006333408731056</v>
      </c>
      <c r="M21" s="94">
        <v>333</v>
      </c>
      <c r="N21" s="93">
        <v>0.018830581316444245</v>
      </c>
      <c r="O21" s="94">
        <v>13101</v>
      </c>
      <c r="P21" s="95">
        <v>0.7408391766568649</v>
      </c>
      <c r="Q21" s="63"/>
      <c r="S21" s="63"/>
      <c r="W21" s="65"/>
      <c r="Z21" s="66"/>
    </row>
    <row r="22" spans="1:26" s="64" customFormat="1" ht="12.75">
      <c r="A22" s="88" t="s">
        <v>33</v>
      </c>
      <c r="B22" s="89">
        <v>26738</v>
      </c>
      <c r="C22" s="90">
        <v>0.02893865927807281</v>
      </c>
      <c r="D22" s="91">
        <v>940</v>
      </c>
      <c r="E22" s="90">
        <v>0.03515595781285062</v>
      </c>
      <c r="F22" s="92">
        <v>21263</v>
      </c>
      <c r="G22" s="93">
        <v>0.7952352457177051</v>
      </c>
      <c r="H22" s="94">
        <v>17470</v>
      </c>
      <c r="I22" s="94">
        <v>615</v>
      </c>
      <c r="J22" s="95">
        <v>0.03520320549513452</v>
      </c>
      <c r="K22" s="89">
        <v>13444</v>
      </c>
      <c r="L22" s="95">
        <v>0.769547796222095</v>
      </c>
      <c r="M22" s="94">
        <v>494</v>
      </c>
      <c r="N22" s="93">
        <v>0.02827704636519748</v>
      </c>
      <c r="O22" s="94">
        <v>14583</v>
      </c>
      <c r="P22" s="95">
        <v>0.834745277618775</v>
      </c>
      <c r="Q22" s="63"/>
      <c r="S22" s="63"/>
      <c r="W22" s="65"/>
      <c r="Z22" s="66"/>
    </row>
    <row r="23" spans="1:26" s="64" customFormat="1" ht="12.75">
      <c r="A23" s="88" t="s">
        <v>34</v>
      </c>
      <c r="B23" s="89">
        <v>25593</v>
      </c>
      <c r="C23" s="90">
        <v>-0.015123528053567306</v>
      </c>
      <c r="D23" s="91">
        <v>931</v>
      </c>
      <c r="E23" s="90">
        <v>0.03637713437268003</v>
      </c>
      <c r="F23" s="92">
        <v>17203</v>
      </c>
      <c r="G23" s="93">
        <v>0.6721759856210683</v>
      </c>
      <c r="H23" s="94">
        <v>18919</v>
      </c>
      <c r="I23" s="94">
        <v>668</v>
      </c>
      <c r="J23" s="95">
        <v>0.035308420106770974</v>
      </c>
      <c r="K23" s="89">
        <v>11858</v>
      </c>
      <c r="L23" s="95">
        <v>0.6267773138115122</v>
      </c>
      <c r="M23" s="94">
        <v>628</v>
      </c>
      <c r="N23" s="93">
        <v>0.033194143453670916</v>
      </c>
      <c r="O23" s="94">
        <v>13970</v>
      </c>
      <c r="P23" s="95">
        <v>0.7384111210951954</v>
      </c>
      <c r="Q23" s="63"/>
      <c r="S23" s="63"/>
      <c r="W23" s="65"/>
      <c r="Z23" s="66"/>
    </row>
    <row r="24" spans="1:26" s="64" customFormat="1" ht="12.75">
      <c r="A24" s="25" t="s">
        <v>35</v>
      </c>
      <c r="B24" s="26">
        <v>26760</v>
      </c>
      <c r="C24" s="27">
        <v>0.02978526899099515</v>
      </c>
      <c r="D24" s="28">
        <v>1231</v>
      </c>
      <c r="E24" s="27">
        <v>0.04600149476831091</v>
      </c>
      <c r="F24" s="29">
        <v>12223</v>
      </c>
      <c r="G24" s="30">
        <v>0.4567638266068759</v>
      </c>
      <c r="H24" s="31">
        <v>19414</v>
      </c>
      <c r="I24" s="31">
        <v>970</v>
      </c>
      <c r="J24" s="32">
        <v>0.049963943545894715</v>
      </c>
      <c r="K24" s="26">
        <v>8304</v>
      </c>
      <c r="L24" s="32">
        <v>0.4277325641289791</v>
      </c>
      <c r="M24" s="31">
        <v>962</v>
      </c>
      <c r="N24" s="30">
        <v>0.04955186978469146</v>
      </c>
      <c r="O24" s="31">
        <v>9950</v>
      </c>
      <c r="P24" s="32">
        <v>0.5125167404965488</v>
      </c>
      <c r="Q24" s="63"/>
      <c r="S24" s="63"/>
      <c r="W24" s="65"/>
      <c r="Z24" s="66"/>
    </row>
    <row r="25" spans="1:26" s="64" customFormat="1" ht="12.75">
      <c r="A25" s="88" t="s">
        <v>36</v>
      </c>
      <c r="B25" s="89">
        <v>26184</v>
      </c>
      <c r="C25" s="90">
        <v>0.007619487416301085</v>
      </c>
      <c r="D25" s="91">
        <v>1101</v>
      </c>
      <c r="E25" s="90">
        <v>0.042048579285059576</v>
      </c>
      <c r="F25" s="92">
        <v>16154</v>
      </c>
      <c r="G25" s="93">
        <v>0.6169416437519095</v>
      </c>
      <c r="H25" s="94">
        <v>18628</v>
      </c>
      <c r="I25" s="94">
        <v>705</v>
      </c>
      <c r="J25" s="95">
        <v>0.037846252952544554</v>
      </c>
      <c r="K25" s="89">
        <v>10907</v>
      </c>
      <c r="L25" s="95">
        <v>0.5855164268842602</v>
      </c>
      <c r="M25" s="94">
        <v>664</v>
      </c>
      <c r="N25" s="93">
        <v>0.035645265192183806</v>
      </c>
      <c r="O25" s="94">
        <v>12698</v>
      </c>
      <c r="P25" s="95">
        <v>0.6816620141722138</v>
      </c>
      <c r="Q25" s="63"/>
      <c r="S25" s="63"/>
      <c r="W25" s="65"/>
      <c r="Z25" s="66"/>
    </row>
    <row r="26" spans="1:26" s="64" customFormat="1" ht="12.75">
      <c r="A26" s="88" t="s">
        <v>37</v>
      </c>
      <c r="B26" s="89">
        <v>26548</v>
      </c>
      <c r="C26" s="90">
        <v>0.02162702993919803</v>
      </c>
      <c r="D26" s="91">
        <v>939</v>
      </c>
      <c r="E26" s="90">
        <v>0.03536989603736628</v>
      </c>
      <c r="F26" s="92">
        <v>15337</v>
      </c>
      <c r="G26" s="93">
        <v>0.5777083019436492</v>
      </c>
      <c r="H26" s="94">
        <v>19685</v>
      </c>
      <c r="I26" s="94">
        <v>646</v>
      </c>
      <c r="J26" s="95">
        <v>0.03281686563373127</v>
      </c>
      <c r="K26" s="89">
        <v>10672</v>
      </c>
      <c r="L26" s="95">
        <v>0.5421386842773686</v>
      </c>
      <c r="M26" s="94">
        <v>568</v>
      </c>
      <c r="N26" s="93">
        <v>0.02885445770891542</v>
      </c>
      <c r="O26" s="94">
        <v>11751</v>
      </c>
      <c r="P26" s="95">
        <v>0.5969519939039878</v>
      </c>
      <c r="Q26" s="63"/>
      <c r="S26" s="63"/>
      <c r="W26" s="65"/>
      <c r="Z26" s="66"/>
    </row>
    <row r="27" spans="1:26" s="64" customFormat="1" ht="12.75">
      <c r="A27" s="25" t="s">
        <v>38</v>
      </c>
      <c r="B27" s="26">
        <v>26937</v>
      </c>
      <c r="C27" s="27">
        <v>0.036596628954052184</v>
      </c>
      <c r="D27" s="28">
        <v>1364</v>
      </c>
      <c r="E27" s="27">
        <v>0.05063667075026915</v>
      </c>
      <c r="F27" s="29">
        <v>8355</v>
      </c>
      <c r="G27" s="30">
        <v>0.31016817017485243</v>
      </c>
      <c r="H27" s="31">
        <v>22024</v>
      </c>
      <c r="I27" s="31">
        <v>1010</v>
      </c>
      <c r="J27" s="32">
        <v>0.0458590628405376</v>
      </c>
      <c r="K27" s="26">
        <v>6112</v>
      </c>
      <c r="L27" s="32">
        <v>0.2775154377043226</v>
      </c>
      <c r="M27" s="31">
        <v>984</v>
      </c>
      <c r="N27" s="30">
        <v>0.0446785325099891</v>
      </c>
      <c r="O27" s="31">
        <v>8926</v>
      </c>
      <c r="P27" s="32">
        <v>0.4052851434798402</v>
      </c>
      <c r="Q27" s="63"/>
      <c r="S27" s="63"/>
      <c r="W27" s="65"/>
      <c r="Z27" s="66"/>
    </row>
    <row r="28" spans="1:26" s="64" customFormat="1" ht="12.75">
      <c r="A28" s="25" t="s">
        <v>39</v>
      </c>
      <c r="B28" s="26">
        <v>24725</v>
      </c>
      <c r="C28" s="27">
        <v>-0.04852612945432156</v>
      </c>
      <c r="D28" s="28">
        <v>783</v>
      </c>
      <c r="E28" s="27">
        <v>0.03166835187057634</v>
      </c>
      <c r="F28" s="29">
        <v>8350</v>
      </c>
      <c r="G28" s="30">
        <v>0.33771486349848334</v>
      </c>
      <c r="H28" s="31">
        <v>17297</v>
      </c>
      <c r="I28" s="31">
        <v>521</v>
      </c>
      <c r="J28" s="32">
        <v>0.030120830201769092</v>
      </c>
      <c r="K28" s="26">
        <v>5334</v>
      </c>
      <c r="L28" s="32">
        <v>0.3083771752326993</v>
      </c>
      <c r="M28" s="31">
        <v>518</v>
      </c>
      <c r="N28" s="30">
        <v>0.029947389720760824</v>
      </c>
      <c r="O28" s="31">
        <v>6769</v>
      </c>
      <c r="P28" s="32">
        <v>0.3913395386483205</v>
      </c>
      <c r="Q28" s="63"/>
      <c r="S28" s="63"/>
      <c r="W28" s="65"/>
      <c r="Z28" s="66"/>
    </row>
    <row r="29" spans="1:26" s="64" customFormat="1" ht="12.75">
      <c r="A29" s="25" t="s">
        <v>40</v>
      </c>
      <c r="B29" s="26">
        <v>27005</v>
      </c>
      <c r="C29" s="27">
        <v>0.03921342261217579</v>
      </c>
      <c r="D29" s="28">
        <v>1208</v>
      </c>
      <c r="E29" s="27">
        <v>0.04473245695241622</v>
      </c>
      <c r="F29" s="29">
        <v>7340</v>
      </c>
      <c r="G29" s="30">
        <v>0.2718015182373634</v>
      </c>
      <c r="H29" s="31">
        <v>20002</v>
      </c>
      <c r="I29" s="31">
        <v>822</v>
      </c>
      <c r="J29" s="32">
        <v>0.0410958904109589</v>
      </c>
      <c r="K29" s="26">
        <v>4812</v>
      </c>
      <c r="L29" s="32">
        <v>0.2405759424057594</v>
      </c>
      <c r="M29" s="31">
        <v>821</v>
      </c>
      <c r="N29" s="30">
        <v>0.04104589541045896</v>
      </c>
      <c r="O29" s="31">
        <v>7520</v>
      </c>
      <c r="P29" s="32">
        <v>0.37596240375962403</v>
      </c>
      <c r="Q29" s="63"/>
      <c r="S29" s="63"/>
      <c r="W29" s="65"/>
      <c r="Z29" s="66"/>
    </row>
    <row r="30" spans="1:26" s="64" customFormat="1" ht="12.75">
      <c r="A30" s="25" t="s">
        <v>41</v>
      </c>
      <c r="B30" s="26">
        <v>24906</v>
      </c>
      <c r="C30" s="27">
        <v>-0.04156084045255137</v>
      </c>
      <c r="D30" s="28">
        <v>775</v>
      </c>
      <c r="E30" s="27">
        <v>0.031116999919698064</v>
      </c>
      <c r="F30" s="29">
        <v>7515</v>
      </c>
      <c r="G30" s="30">
        <v>0.3017345218019754</v>
      </c>
      <c r="H30" s="31">
        <v>19595</v>
      </c>
      <c r="I30" s="31">
        <v>572</v>
      </c>
      <c r="J30" s="32">
        <v>0.02919112018372034</v>
      </c>
      <c r="K30" s="26">
        <v>5349</v>
      </c>
      <c r="L30" s="32">
        <v>0.27297780045930087</v>
      </c>
      <c r="M30" s="31">
        <v>591</v>
      </c>
      <c r="N30" s="30">
        <v>0.03016075529471804</v>
      </c>
      <c r="O30" s="31">
        <v>7141</v>
      </c>
      <c r="P30" s="32">
        <v>0.3644297014544527</v>
      </c>
      <c r="Q30" s="63"/>
      <c r="S30" s="63"/>
      <c r="W30" s="65"/>
      <c r="Z30" s="66"/>
    </row>
    <row r="31" spans="1:26" s="64" customFormat="1" ht="12.75">
      <c r="A31" s="25" t="s">
        <v>42</v>
      </c>
      <c r="B31" s="26">
        <v>25909</v>
      </c>
      <c r="C31" s="27">
        <v>-0.0029631339952282</v>
      </c>
      <c r="D31" s="28">
        <v>571</v>
      </c>
      <c r="E31" s="27">
        <v>0.02203867381990814</v>
      </c>
      <c r="F31" s="29">
        <v>5570</v>
      </c>
      <c r="G31" s="30">
        <v>0.21498321046740515</v>
      </c>
      <c r="H31" s="31">
        <v>19605</v>
      </c>
      <c r="I31" s="31">
        <v>379</v>
      </c>
      <c r="J31" s="32">
        <v>0.01933180311145116</v>
      </c>
      <c r="K31" s="26">
        <v>3796</v>
      </c>
      <c r="L31" s="32">
        <v>0.19362407549094618</v>
      </c>
      <c r="M31" s="31">
        <v>420</v>
      </c>
      <c r="N31" s="30">
        <v>0.02142310635042081</v>
      </c>
      <c r="O31" s="31">
        <v>5193</v>
      </c>
      <c r="P31" s="32">
        <v>0.2648814078041316</v>
      </c>
      <c r="Q31" s="63"/>
      <c r="S31" s="63"/>
      <c r="W31" s="65"/>
      <c r="Z31" s="66"/>
    </row>
    <row r="32" spans="1:26" s="64" customFormat="1" ht="12.75">
      <c r="A32" s="25" t="s">
        <v>43</v>
      </c>
      <c r="B32" s="26">
        <v>25180</v>
      </c>
      <c r="C32" s="27">
        <v>-0.03101670130070038</v>
      </c>
      <c r="D32" s="28">
        <v>237</v>
      </c>
      <c r="E32" s="27">
        <v>0.009412231930103257</v>
      </c>
      <c r="F32" s="29">
        <v>4269</v>
      </c>
      <c r="G32" s="30">
        <v>0.16953931691818905</v>
      </c>
      <c r="H32" s="31">
        <v>18305</v>
      </c>
      <c r="I32" s="31">
        <v>177</v>
      </c>
      <c r="J32" s="32">
        <v>0.009669489210598197</v>
      </c>
      <c r="K32" s="26">
        <v>2851</v>
      </c>
      <c r="L32" s="32">
        <v>0.15574979513794046</v>
      </c>
      <c r="M32" s="31">
        <v>214</v>
      </c>
      <c r="N32" s="30">
        <v>0.01169079486479104</v>
      </c>
      <c r="O32" s="31">
        <v>4071</v>
      </c>
      <c r="P32" s="32">
        <v>0.22239825184375853</v>
      </c>
      <c r="Q32" s="63"/>
      <c r="S32" s="63"/>
      <c r="W32" s="65"/>
      <c r="Z32" s="66"/>
    </row>
    <row r="33" spans="1:26" s="64" customFormat="1" ht="12.75">
      <c r="A33" s="25" t="s">
        <v>44</v>
      </c>
      <c r="B33" s="26">
        <v>25245</v>
      </c>
      <c r="C33" s="27">
        <v>-0.028515354421611638</v>
      </c>
      <c r="D33" s="28">
        <v>580</v>
      </c>
      <c r="E33" s="27">
        <v>0.022974846504258267</v>
      </c>
      <c r="F33" s="29">
        <v>5386</v>
      </c>
      <c r="G33" s="30">
        <v>0.2133491780550604</v>
      </c>
      <c r="H33" s="31">
        <v>19809</v>
      </c>
      <c r="I33" s="31">
        <v>419</v>
      </c>
      <c r="J33" s="32">
        <v>0.02115200161542733</v>
      </c>
      <c r="K33" s="26">
        <v>3812</v>
      </c>
      <c r="L33" s="32">
        <v>0.192437780806704</v>
      </c>
      <c r="M33" s="31">
        <v>467</v>
      </c>
      <c r="N33" s="30">
        <v>0.023575142611944065</v>
      </c>
      <c r="O33" s="31">
        <v>5469</v>
      </c>
      <c r="P33" s="32">
        <v>0.2760866272906255</v>
      </c>
      <c r="Q33" s="63"/>
      <c r="S33" s="63"/>
      <c r="W33" s="65"/>
      <c r="Z33" s="66"/>
    </row>
    <row r="34" spans="1:26" s="64" customFormat="1" ht="12.75">
      <c r="A34" s="25" t="s">
        <v>45</v>
      </c>
      <c r="B34" s="26">
        <v>27228</v>
      </c>
      <c r="C34" s="27">
        <v>0.04779496652043408</v>
      </c>
      <c r="D34" s="28">
        <v>1290</v>
      </c>
      <c r="E34" s="27">
        <v>0.04737769942706038</v>
      </c>
      <c r="F34" s="29">
        <v>8641</v>
      </c>
      <c r="G34" s="30">
        <v>0.3173571323637432</v>
      </c>
      <c r="H34" s="31">
        <v>22140</v>
      </c>
      <c r="I34" s="31">
        <v>921</v>
      </c>
      <c r="J34" s="32">
        <v>0.04159891598915989</v>
      </c>
      <c r="K34" s="26">
        <v>6399</v>
      </c>
      <c r="L34" s="32">
        <v>0.2890243902439024</v>
      </c>
      <c r="M34" s="31">
        <v>945</v>
      </c>
      <c r="N34" s="30">
        <v>0.042682926829268296</v>
      </c>
      <c r="O34" s="31">
        <v>8489</v>
      </c>
      <c r="P34" s="32">
        <v>0.383423667570009</v>
      </c>
      <c r="Q34" s="63"/>
      <c r="S34" s="63"/>
      <c r="W34" s="65"/>
      <c r="Z34" s="66"/>
    </row>
    <row r="35" spans="1:26" s="64" customFormat="1" ht="12.75">
      <c r="A35" s="88" t="s">
        <v>46</v>
      </c>
      <c r="B35" s="89">
        <v>26343</v>
      </c>
      <c r="C35" s="90">
        <v>0.013738166705148927</v>
      </c>
      <c r="D35" s="91">
        <v>1936</v>
      </c>
      <c r="E35" s="90">
        <v>0.07349200926242265</v>
      </c>
      <c r="F35" s="92">
        <v>14694</v>
      </c>
      <c r="G35" s="93">
        <v>0.5577952397221273</v>
      </c>
      <c r="H35" s="94">
        <v>18833</v>
      </c>
      <c r="I35" s="94">
        <v>1258</v>
      </c>
      <c r="J35" s="95">
        <v>0.06679764243614932</v>
      </c>
      <c r="K35" s="89">
        <v>9515</v>
      </c>
      <c r="L35" s="95">
        <v>0.5052301810651516</v>
      </c>
      <c r="M35" s="94">
        <v>1194</v>
      </c>
      <c r="N35" s="93">
        <v>0.06339935220092391</v>
      </c>
      <c r="O35" s="94">
        <v>12289</v>
      </c>
      <c r="P35" s="95">
        <v>0.6525248234482026</v>
      </c>
      <c r="Q35" s="63"/>
      <c r="S35" s="63"/>
      <c r="W35" s="65"/>
      <c r="Z35" s="66"/>
    </row>
    <row r="36" spans="1:26" s="64" customFormat="1" ht="12.75">
      <c r="A36" s="25" t="s">
        <v>47</v>
      </c>
      <c r="B36" s="26">
        <v>25474</v>
      </c>
      <c r="C36" s="27">
        <v>-0.019702916955283614</v>
      </c>
      <c r="D36" s="28">
        <v>1266</v>
      </c>
      <c r="E36" s="27">
        <v>0.04969773101986339</v>
      </c>
      <c r="F36" s="29">
        <v>10370</v>
      </c>
      <c r="G36" s="30">
        <v>0.407081730391772</v>
      </c>
      <c r="H36" s="31">
        <v>19586</v>
      </c>
      <c r="I36" s="31">
        <v>895</v>
      </c>
      <c r="J36" s="32">
        <v>0.04569590523843562</v>
      </c>
      <c r="K36" s="26">
        <v>7342</v>
      </c>
      <c r="L36" s="32">
        <v>0.3748595935872562</v>
      </c>
      <c r="M36" s="31">
        <v>887</v>
      </c>
      <c r="N36" s="30">
        <v>0.04528745021954457</v>
      </c>
      <c r="O36" s="31">
        <v>9224</v>
      </c>
      <c r="P36" s="32">
        <v>0.47094863678137444</v>
      </c>
      <c r="Q36" s="63"/>
      <c r="S36" s="63"/>
      <c r="W36" s="65"/>
      <c r="Z36" s="66"/>
    </row>
    <row r="37" spans="1:26" s="64" customFormat="1" ht="12.75">
      <c r="A37" s="25" t="s">
        <v>48</v>
      </c>
      <c r="B37" s="26">
        <v>26721</v>
      </c>
      <c r="C37" s="27">
        <v>0.028284460863541906</v>
      </c>
      <c r="D37" s="28">
        <v>690</v>
      </c>
      <c r="E37" s="27">
        <v>0.025822386886718313</v>
      </c>
      <c r="F37" s="29">
        <v>6951</v>
      </c>
      <c r="G37" s="30">
        <v>0.2601324800718536</v>
      </c>
      <c r="H37" s="31">
        <v>20445</v>
      </c>
      <c r="I37" s="31">
        <v>489</v>
      </c>
      <c r="J37" s="32">
        <v>0.023917828319882612</v>
      </c>
      <c r="K37" s="26">
        <v>4778</v>
      </c>
      <c r="L37" s="32">
        <v>0.23370017119100026</v>
      </c>
      <c r="M37" s="31">
        <v>530</v>
      </c>
      <c r="N37" s="30">
        <v>0.025923208608461725</v>
      </c>
      <c r="O37" s="31">
        <v>6407</v>
      </c>
      <c r="P37" s="32">
        <v>0.3133773538762534</v>
      </c>
      <c r="Q37" s="63"/>
      <c r="S37" s="63"/>
      <c r="W37" s="65"/>
      <c r="Z37" s="66"/>
    </row>
    <row r="38" spans="1:26" s="64" customFormat="1" ht="12.75">
      <c r="A38" s="25" t="s">
        <v>49</v>
      </c>
      <c r="B38" s="26">
        <v>25155</v>
      </c>
      <c r="C38" s="27">
        <v>-0.03197875779265758</v>
      </c>
      <c r="D38" s="28">
        <v>744</v>
      </c>
      <c r="E38" s="27">
        <v>0.029576624925462133</v>
      </c>
      <c r="F38" s="29">
        <v>8176</v>
      </c>
      <c r="G38" s="30">
        <v>0.3250248459550785</v>
      </c>
      <c r="H38" s="31">
        <v>19080</v>
      </c>
      <c r="I38" s="31">
        <v>526</v>
      </c>
      <c r="J38" s="32">
        <v>0.027568134171907756</v>
      </c>
      <c r="K38" s="26">
        <v>5554</v>
      </c>
      <c r="L38" s="32">
        <v>0.2910901467505241</v>
      </c>
      <c r="M38" s="31">
        <v>548</v>
      </c>
      <c r="N38" s="30">
        <v>0.028721174004192874</v>
      </c>
      <c r="O38" s="31">
        <v>6878</v>
      </c>
      <c r="P38" s="32">
        <v>0.36048218029350104</v>
      </c>
      <c r="Q38" s="63"/>
      <c r="S38" s="63"/>
      <c r="W38" s="65"/>
      <c r="Z38" s="66"/>
    </row>
    <row r="39" spans="1:26" s="64" customFormat="1" ht="12.75">
      <c r="A39" s="25" t="s">
        <v>50</v>
      </c>
      <c r="B39" s="26">
        <v>24957</v>
      </c>
      <c r="C39" s="27">
        <v>-0.03959824520895867</v>
      </c>
      <c r="D39" s="28">
        <v>1015</v>
      </c>
      <c r="E39" s="27">
        <v>0.04066995231798694</v>
      </c>
      <c r="F39" s="29">
        <v>7362</v>
      </c>
      <c r="G39" s="30">
        <v>0.2949873782906599</v>
      </c>
      <c r="H39" s="31">
        <v>19885</v>
      </c>
      <c r="I39" s="31">
        <v>725</v>
      </c>
      <c r="J39" s="32">
        <v>0.03645964294694493</v>
      </c>
      <c r="K39" s="26">
        <v>5367</v>
      </c>
      <c r="L39" s="32">
        <v>0.26990193613276336</v>
      </c>
      <c r="M39" s="31">
        <v>740</v>
      </c>
      <c r="N39" s="30">
        <v>0.03721398038722655</v>
      </c>
      <c r="O39" s="31">
        <v>7187</v>
      </c>
      <c r="P39" s="32">
        <v>0.36142821222026655</v>
      </c>
      <c r="Q39" s="63"/>
      <c r="S39" s="63"/>
      <c r="W39" s="65"/>
      <c r="Z39" s="66"/>
    </row>
    <row r="40" spans="1:26" s="64" customFormat="1" ht="12.75">
      <c r="A40" s="25" t="s">
        <v>51</v>
      </c>
      <c r="B40" s="26">
        <v>26316</v>
      </c>
      <c r="C40" s="27">
        <v>0.012699145693835142</v>
      </c>
      <c r="D40" s="28">
        <v>303</v>
      </c>
      <c r="E40" s="27">
        <v>0.01151390788873689</v>
      </c>
      <c r="F40" s="29">
        <v>3764</v>
      </c>
      <c r="G40" s="30">
        <v>0.14303085575315397</v>
      </c>
      <c r="H40" s="31">
        <v>20778</v>
      </c>
      <c r="I40" s="31">
        <v>234</v>
      </c>
      <c r="J40" s="32">
        <v>0.011261911637308691</v>
      </c>
      <c r="K40" s="26">
        <v>2760</v>
      </c>
      <c r="L40" s="32">
        <v>0.13283280392723074</v>
      </c>
      <c r="M40" s="31">
        <v>283</v>
      </c>
      <c r="N40" s="30">
        <v>0.013620175185292136</v>
      </c>
      <c r="O40" s="31">
        <v>4079</v>
      </c>
      <c r="P40" s="32">
        <v>0.19631340841274425</v>
      </c>
      <c r="Q40" s="63"/>
      <c r="S40" s="63"/>
      <c r="W40" s="65"/>
      <c r="Z40" s="66"/>
    </row>
    <row r="41" spans="1:26" s="64" customFormat="1" ht="12.75">
      <c r="A41" s="88" t="s">
        <v>52</v>
      </c>
      <c r="B41" s="89">
        <v>26619</v>
      </c>
      <c r="C41" s="90">
        <v>0.0243592703763565</v>
      </c>
      <c r="D41" s="91">
        <v>323</v>
      </c>
      <c r="E41" s="90">
        <v>0.012134189864382585</v>
      </c>
      <c r="F41" s="92">
        <v>15723</v>
      </c>
      <c r="G41" s="93">
        <v>0.5906683196213232</v>
      </c>
      <c r="H41" s="94">
        <v>18618</v>
      </c>
      <c r="I41" s="94">
        <v>223</v>
      </c>
      <c r="J41" s="95">
        <v>0.011977656031797186</v>
      </c>
      <c r="K41" s="89">
        <v>9814</v>
      </c>
      <c r="L41" s="95">
        <v>0.5271242883231282</v>
      </c>
      <c r="M41" s="94">
        <v>176</v>
      </c>
      <c r="N41" s="93">
        <v>0.009453217316575358</v>
      </c>
      <c r="O41" s="94">
        <v>10274</v>
      </c>
      <c r="P41" s="95">
        <v>0.5518315608550864</v>
      </c>
      <c r="Q41" s="63"/>
      <c r="S41" s="63"/>
      <c r="W41" s="65"/>
      <c r="Z41" s="66"/>
    </row>
    <row r="42" spans="1:26" s="64" customFormat="1" ht="12.75">
      <c r="A42" s="88" t="s">
        <v>53</v>
      </c>
      <c r="B42" s="89">
        <v>25907</v>
      </c>
      <c r="C42" s="90">
        <v>-0.0030400985145847765</v>
      </c>
      <c r="D42" s="91">
        <v>484</v>
      </c>
      <c r="E42" s="90">
        <v>0.018682209441463697</v>
      </c>
      <c r="F42" s="92">
        <v>16016</v>
      </c>
      <c r="G42" s="93">
        <v>0.6182112942447987</v>
      </c>
      <c r="H42" s="94">
        <v>18248</v>
      </c>
      <c r="I42" s="94">
        <v>325</v>
      </c>
      <c r="J42" s="95">
        <v>0.017810170977641385</v>
      </c>
      <c r="K42" s="89">
        <v>10301</v>
      </c>
      <c r="L42" s="95">
        <v>0.5645002192021044</v>
      </c>
      <c r="M42" s="94">
        <v>264</v>
      </c>
      <c r="N42" s="93">
        <v>0.01446733888645331</v>
      </c>
      <c r="O42" s="94">
        <v>11141</v>
      </c>
      <c r="P42" s="95">
        <v>0.6105326611135466</v>
      </c>
      <c r="Q42" s="63"/>
      <c r="S42" s="63"/>
      <c r="W42" s="65"/>
      <c r="Z42" s="66"/>
    </row>
    <row r="43" spans="1:26" s="64" customFormat="1" ht="12.75">
      <c r="A43" s="88" t="s">
        <v>54</v>
      </c>
      <c r="B43" s="89">
        <v>27173</v>
      </c>
      <c r="C43" s="90">
        <v>0.045678442238128225</v>
      </c>
      <c r="D43" s="91">
        <v>231</v>
      </c>
      <c r="E43" s="90">
        <v>0.008501085636477385</v>
      </c>
      <c r="F43" s="92">
        <v>22335</v>
      </c>
      <c r="G43" s="93">
        <v>0.821955617708755</v>
      </c>
      <c r="H43" s="94">
        <v>18376</v>
      </c>
      <c r="I43" s="94">
        <v>158</v>
      </c>
      <c r="J43" s="95">
        <v>0.008598171528080104</v>
      </c>
      <c r="K43" s="89">
        <v>14447</v>
      </c>
      <c r="L43" s="95">
        <v>0.7861885067479321</v>
      </c>
      <c r="M43" s="94">
        <v>79</v>
      </c>
      <c r="N43" s="93">
        <v>0.004299085764040052</v>
      </c>
      <c r="O43" s="94">
        <v>14742</v>
      </c>
      <c r="P43" s="95">
        <v>0.8022420548541576</v>
      </c>
      <c r="Q43" s="63"/>
      <c r="S43" s="63"/>
      <c r="W43" s="65"/>
      <c r="Z43" s="66"/>
    </row>
    <row r="44" spans="1:26" s="64" customFormat="1" ht="12.75">
      <c r="A44" s="88" t="s">
        <v>55</v>
      </c>
      <c r="B44" s="89">
        <v>25143</v>
      </c>
      <c r="C44" s="90">
        <v>-0.032440544908797046</v>
      </c>
      <c r="D44" s="91">
        <v>561</v>
      </c>
      <c r="E44" s="90">
        <v>0.02231237322515213</v>
      </c>
      <c r="F44" s="92">
        <v>17179</v>
      </c>
      <c r="G44" s="93">
        <v>0.6832517997056835</v>
      </c>
      <c r="H44" s="94">
        <v>18169</v>
      </c>
      <c r="I44" s="94">
        <v>398</v>
      </c>
      <c r="J44" s="95">
        <v>0.021905443337552975</v>
      </c>
      <c r="K44" s="89">
        <v>11651</v>
      </c>
      <c r="L44" s="95">
        <v>0.6412570862458032</v>
      </c>
      <c r="M44" s="94">
        <v>269</v>
      </c>
      <c r="N44" s="93">
        <v>0.01480543783367274</v>
      </c>
      <c r="O44" s="94">
        <v>12560</v>
      </c>
      <c r="P44" s="95">
        <v>0.6912873575870989</v>
      </c>
      <c r="Q44" s="63"/>
      <c r="S44" s="63"/>
      <c r="W44" s="65"/>
      <c r="Z44" s="66"/>
    </row>
    <row r="45" spans="1:26" s="64" customFormat="1" ht="12.75">
      <c r="A45" s="88" t="s">
        <v>56</v>
      </c>
      <c r="B45" s="89">
        <v>25202</v>
      </c>
      <c r="C45" s="90">
        <v>-0.030170091587778034</v>
      </c>
      <c r="D45" s="91">
        <v>404</v>
      </c>
      <c r="E45" s="90">
        <v>0.016030473771922862</v>
      </c>
      <c r="F45" s="92">
        <v>15291</v>
      </c>
      <c r="G45" s="93">
        <v>0.6067375605110705</v>
      </c>
      <c r="H45" s="94">
        <v>17105</v>
      </c>
      <c r="I45" s="94">
        <v>261</v>
      </c>
      <c r="J45" s="95">
        <v>0.015258696287635194</v>
      </c>
      <c r="K45" s="89">
        <v>9379</v>
      </c>
      <c r="L45" s="95">
        <v>0.5483192049108447</v>
      </c>
      <c r="M45" s="94">
        <v>169</v>
      </c>
      <c r="N45" s="93">
        <v>0.009880152002338497</v>
      </c>
      <c r="O45" s="94">
        <v>9956</v>
      </c>
      <c r="P45" s="95">
        <v>0.5820520315697164</v>
      </c>
      <c r="Q45" s="63"/>
      <c r="S45" s="63"/>
      <c r="W45" s="65"/>
      <c r="Z45" s="66"/>
    </row>
    <row r="46" spans="1:26" s="64" customFormat="1" ht="12.75">
      <c r="A46" s="25" t="s">
        <v>57</v>
      </c>
      <c r="B46" s="26">
        <v>25651</v>
      </c>
      <c r="C46" s="27">
        <v>-0.012891556992226584</v>
      </c>
      <c r="D46" s="28">
        <v>404</v>
      </c>
      <c r="E46" s="27">
        <v>0.01574987329928658</v>
      </c>
      <c r="F46" s="29">
        <v>9755</v>
      </c>
      <c r="G46" s="30">
        <v>0.38029706444193206</v>
      </c>
      <c r="H46" s="31">
        <v>20722</v>
      </c>
      <c r="I46" s="31">
        <v>333</v>
      </c>
      <c r="J46" s="32">
        <v>0.01606987742495898</v>
      </c>
      <c r="K46" s="26">
        <v>7119</v>
      </c>
      <c r="L46" s="32">
        <v>0.3435479200849339</v>
      </c>
      <c r="M46" s="31">
        <v>331</v>
      </c>
      <c r="N46" s="30">
        <v>0.015973361644628897</v>
      </c>
      <c r="O46" s="31">
        <v>8955</v>
      </c>
      <c r="P46" s="32">
        <v>0.43214940642795097</v>
      </c>
      <c r="Q46" s="63"/>
      <c r="S46" s="63"/>
      <c r="W46" s="65"/>
      <c r="Z46" s="66"/>
    </row>
    <row r="47" spans="1:26" s="64" customFormat="1" ht="12.75">
      <c r="A47" s="25" t="s">
        <v>58</v>
      </c>
      <c r="B47" s="26">
        <v>25915</v>
      </c>
      <c r="C47" s="27">
        <v>-0.00273224043715847</v>
      </c>
      <c r="D47" s="28">
        <v>315</v>
      </c>
      <c r="E47" s="27">
        <v>0.012155122515917422</v>
      </c>
      <c r="F47" s="29">
        <v>10215</v>
      </c>
      <c r="G47" s="30">
        <v>0.394173258730465</v>
      </c>
      <c r="H47" s="31">
        <v>19302</v>
      </c>
      <c r="I47" s="31">
        <v>229</v>
      </c>
      <c r="J47" s="32">
        <v>0.011864055538286188</v>
      </c>
      <c r="K47" s="26">
        <v>6420</v>
      </c>
      <c r="L47" s="32">
        <v>0.3326080198943115</v>
      </c>
      <c r="M47" s="31">
        <v>268</v>
      </c>
      <c r="N47" s="30">
        <v>0.01388457154698995</v>
      </c>
      <c r="O47" s="31">
        <v>6973</v>
      </c>
      <c r="P47" s="32">
        <v>0.36125790073567504</v>
      </c>
      <c r="Q47" s="63"/>
      <c r="S47" s="63"/>
      <c r="W47" s="65"/>
      <c r="Z47" s="66"/>
    </row>
    <row r="48" spans="1:26" s="64" customFormat="1" ht="12.75">
      <c r="A48" s="88" t="s">
        <v>59</v>
      </c>
      <c r="B48" s="89">
        <v>25717</v>
      </c>
      <c r="C48" s="90">
        <v>-0.010351727853459555</v>
      </c>
      <c r="D48" s="91">
        <v>343</v>
      </c>
      <c r="E48" s="90">
        <v>0.013337481043667613</v>
      </c>
      <c r="F48" s="92">
        <v>14783</v>
      </c>
      <c r="G48" s="93">
        <v>0.574833767546759</v>
      </c>
      <c r="H48" s="94">
        <v>18309</v>
      </c>
      <c r="I48" s="94">
        <v>248</v>
      </c>
      <c r="J48" s="95">
        <v>0.013545250969468568</v>
      </c>
      <c r="K48" s="89">
        <v>9816</v>
      </c>
      <c r="L48" s="95">
        <v>0.536129772243159</v>
      </c>
      <c r="M48" s="94">
        <v>203</v>
      </c>
      <c r="N48" s="93">
        <v>0.011087443333879513</v>
      </c>
      <c r="O48" s="94">
        <v>10217</v>
      </c>
      <c r="P48" s="95">
        <v>0.5580315691736305</v>
      </c>
      <c r="Q48" s="63"/>
      <c r="S48" s="63"/>
      <c r="W48" s="65"/>
      <c r="Z48" s="66"/>
    </row>
    <row r="49" spans="1:26" s="64" customFormat="1" ht="12.75">
      <c r="A49" s="88" t="s">
        <v>60</v>
      </c>
      <c r="B49" s="89">
        <v>25681</v>
      </c>
      <c r="C49" s="90">
        <v>-0.011737089201877934</v>
      </c>
      <c r="D49" s="91">
        <v>1674</v>
      </c>
      <c r="E49" s="90">
        <v>0.06518437755539115</v>
      </c>
      <c r="F49" s="92">
        <v>20048</v>
      </c>
      <c r="G49" s="93">
        <v>0.7806549589190452</v>
      </c>
      <c r="H49" s="94">
        <v>18316</v>
      </c>
      <c r="I49" s="94">
        <v>1128</v>
      </c>
      <c r="J49" s="95">
        <v>0.06158549901725267</v>
      </c>
      <c r="K49" s="89">
        <v>13923</v>
      </c>
      <c r="L49" s="95">
        <v>0.7601550556890151</v>
      </c>
      <c r="M49" s="94">
        <v>962</v>
      </c>
      <c r="N49" s="93">
        <v>0.05252238480017471</v>
      </c>
      <c r="O49" s="94">
        <v>15141</v>
      </c>
      <c r="P49" s="95">
        <v>0.8266542913299847</v>
      </c>
      <c r="Q49" s="63"/>
      <c r="S49" s="63"/>
      <c r="W49" s="65"/>
      <c r="Z49" s="66"/>
    </row>
    <row r="50" spans="1:26" s="64" customFormat="1" ht="12.75">
      <c r="A50" s="88" t="s">
        <v>61</v>
      </c>
      <c r="B50" s="89">
        <v>26138</v>
      </c>
      <c r="C50" s="90">
        <v>0.005849303471099823</v>
      </c>
      <c r="D50" s="91">
        <v>1821</v>
      </c>
      <c r="E50" s="90">
        <v>0.06966868161297728</v>
      </c>
      <c r="F50" s="92">
        <v>19401</v>
      </c>
      <c r="G50" s="93">
        <v>0.7422526589639605</v>
      </c>
      <c r="H50" s="94">
        <v>19008</v>
      </c>
      <c r="I50" s="94">
        <v>1191</v>
      </c>
      <c r="J50" s="95">
        <v>0.06265782828282829</v>
      </c>
      <c r="K50" s="89">
        <v>13684</v>
      </c>
      <c r="L50" s="95">
        <v>0.7199074074074074</v>
      </c>
      <c r="M50" s="94">
        <v>1091</v>
      </c>
      <c r="N50" s="93">
        <v>0.05739688552188552</v>
      </c>
      <c r="O50" s="94">
        <v>15036</v>
      </c>
      <c r="P50" s="95">
        <v>0.7910353535353535</v>
      </c>
      <c r="Q50" s="63"/>
      <c r="S50" s="63"/>
      <c r="W50" s="65"/>
      <c r="Z50" s="66"/>
    </row>
    <row r="51" spans="1:26" s="64" customFormat="1" ht="12.75">
      <c r="A51" s="88" t="s">
        <v>62</v>
      </c>
      <c r="B51" s="89">
        <v>25688</v>
      </c>
      <c r="C51" s="90">
        <v>-0.011467713384129916</v>
      </c>
      <c r="D51" s="91">
        <v>1928</v>
      </c>
      <c r="E51" s="90">
        <v>0.07505450015571473</v>
      </c>
      <c r="F51" s="92">
        <v>14636</v>
      </c>
      <c r="G51" s="93">
        <v>0.5697601993148552</v>
      </c>
      <c r="H51" s="94">
        <v>19411</v>
      </c>
      <c r="I51" s="94">
        <v>1351</v>
      </c>
      <c r="J51" s="95">
        <v>0.06959971150378651</v>
      </c>
      <c r="K51" s="89">
        <v>10391</v>
      </c>
      <c r="L51" s="95">
        <v>0.5353150275616918</v>
      </c>
      <c r="M51" s="94">
        <v>1322</v>
      </c>
      <c r="N51" s="93">
        <v>0.06810571325537067</v>
      </c>
      <c r="O51" s="94">
        <v>12074</v>
      </c>
      <c r="P51" s="95">
        <v>0.6220184431507908</v>
      </c>
      <c r="Q51" s="63"/>
      <c r="S51" s="63"/>
      <c r="W51" s="65"/>
      <c r="Z51" s="66"/>
    </row>
    <row r="52" spans="1:26" s="64" customFormat="1" ht="12.75">
      <c r="A52" s="25" t="s">
        <v>63</v>
      </c>
      <c r="B52" s="26">
        <v>25337</v>
      </c>
      <c r="C52" s="27">
        <v>-0.024974986531209113</v>
      </c>
      <c r="D52" s="28">
        <v>773</v>
      </c>
      <c r="E52" s="27">
        <v>0.030508742155740617</v>
      </c>
      <c r="F52" s="29">
        <v>4606</v>
      </c>
      <c r="G52" s="30">
        <v>0.18178947783873387</v>
      </c>
      <c r="H52" s="31">
        <v>18834</v>
      </c>
      <c r="I52" s="31">
        <v>459</v>
      </c>
      <c r="J52" s="32">
        <v>0.02437081873208028</v>
      </c>
      <c r="K52" s="26">
        <v>3114</v>
      </c>
      <c r="L52" s="32">
        <v>0.1653392800254858</v>
      </c>
      <c r="M52" s="31">
        <v>532</v>
      </c>
      <c r="N52" s="30">
        <v>0.028246787724328343</v>
      </c>
      <c r="O52" s="31">
        <v>4408</v>
      </c>
      <c r="P52" s="32">
        <v>0.23404481257300627</v>
      </c>
      <c r="Q52" s="63"/>
      <c r="S52" s="63"/>
      <c r="W52" s="65"/>
      <c r="Z52" s="66"/>
    </row>
    <row r="53" spans="1:26" s="64" customFormat="1" ht="12.75">
      <c r="A53" s="25" t="s">
        <v>64</v>
      </c>
      <c r="B53" s="26">
        <v>24694</v>
      </c>
      <c r="C53" s="27">
        <v>-0.04971907950434849</v>
      </c>
      <c r="D53" s="28">
        <v>650</v>
      </c>
      <c r="E53" s="27">
        <v>0.026322183526362678</v>
      </c>
      <c r="F53" s="29">
        <v>9539</v>
      </c>
      <c r="G53" s="30">
        <v>0.38628816716611325</v>
      </c>
      <c r="H53" s="31">
        <v>17612</v>
      </c>
      <c r="I53" s="31">
        <v>426</v>
      </c>
      <c r="J53" s="32">
        <v>0.024188053599818307</v>
      </c>
      <c r="K53" s="26">
        <v>6239</v>
      </c>
      <c r="L53" s="32">
        <v>0.35424710424710426</v>
      </c>
      <c r="M53" s="31">
        <v>427</v>
      </c>
      <c r="N53" s="30">
        <v>0.02424483306836248</v>
      </c>
      <c r="O53" s="31">
        <v>7478</v>
      </c>
      <c r="P53" s="32">
        <v>0.4245968657733364</v>
      </c>
      <c r="Q53" s="63"/>
      <c r="S53" s="63"/>
      <c r="W53" s="65"/>
      <c r="Z53" s="66"/>
    </row>
    <row r="54" spans="1:26" s="64" customFormat="1" ht="12.75">
      <c r="A54" s="88" t="s">
        <v>65</v>
      </c>
      <c r="B54" s="89">
        <v>27245</v>
      </c>
      <c r="C54" s="90">
        <v>0.04844916493496498</v>
      </c>
      <c r="D54" s="91">
        <v>681</v>
      </c>
      <c r="E54" s="90">
        <v>0.02499541200220224</v>
      </c>
      <c r="F54" s="92">
        <v>19100</v>
      </c>
      <c r="G54" s="93">
        <v>0.7010460634978896</v>
      </c>
      <c r="H54" s="94">
        <v>18990</v>
      </c>
      <c r="I54" s="94">
        <v>463</v>
      </c>
      <c r="J54" s="95">
        <v>0.024381253291205898</v>
      </c>
      <c r="K54" s="89">
        <v>12411</v>
      </c>
      <c r="L54" s="95">
        <v>0.6535545023696683</v>
      </c>
      <c r="M54" s="94">
        <v>399</v>
      </c>
      <c r="N54" s="93">
        <v>0.021011058451816746</v>
      </c>
      <c r="O54" s="94">
        <v>13265</v>
      </c>
      <c r="P54" s="95">
        <v>0.6985255397577672</v>
      </c>
      <c r="Q54" s="63"/>
      <c r="S54" s="63"/>
      <c r="W54" s="65"/>
      <c r="Z54" s="66"/>
    </row>
    <row r="55" spans="1:26" s="64" customFormat="1" ht="12.75">
      <c r="A55" s="25" t="s">
        <v>66</v>
      </c>
      <c r="B55" s="26">
        <v>26428</v>
      </c>
      <c r="C55" s="27">
        <v>0.017009158777803433</v>
      </c>
      <c r="D55" s="28">
        <v>1853</v>
      </c>
      <c r="E55" s="27">
        <v>0.07011502951415166</v>
      </c>
      <c r="F55" s="29">
        <v>12393</v>
      </c>
      <c r="G55" s="30">
        <v>0.46893446344785833</v>
      </c>
      <c r="H55" s="31">
        <v>20774</v>
      </c>
      <c r="I55" s="31">
        <v>1218</v>
      </c>
      <c r="J55" s="32">
        <v>0.058630981033984786</v>
      </c>
      <c r="K55" s="26">
        <v>8888</v>
      </c>
      <c r="L55" s="32">
        <v>0.42784249542697605</v>
      </c>
      <c r="M55" s="31">
        <v>1179</v>
      </c>
      <c r="N55" s="30">
        <v>0.0567536343506306</v>
      </c>
      <c r="O55" s="31">
        <v>10542</v>
      </c>
      <c r="P55" s="32">
        <v>0.5074612496389718</v>
      </c>
      <c r="Q55" s="63"/>
      <c r="S55" s="63"/>
      <c r="W55" s="65"/>
      <c r="Z55" s="66"/>
    </row>
    <row r="56" spans="1:26" s="64" customFormat="1" ht="12.75">
      <c r="A56" s="25" t="s">
        <v>67</v>
      </c>
      <c r="B56" s="26">
        <v>26992</v>
      </c>
      <c r="C56" s="27">
        <v>0.03871315323635804</v>
      </c>
      <c r="D56" s="28">
        <v>342</v>
      </c>
      <c r="E56" s="27">
        <v>0.012670420865441612</v>
      </c>
      <c r="F56" s="29">
        <v>7029</v>
      </c>
      <c r="G56" s="30">
        <v>0.26041049199762895</v>
      </c>
      <c r="H56" s="31">
        <v>21738</v>
      </c>
      <c r="I56" s="31">
        <v>240</v>
      </c>
      <c r="J56" s="32">
        <v>0.011040574109853712</v>
      </c>
      <c r="K56" s="26">
        <v>5136</v>
      </c>
      <c r="L56" s="32">
        <v>0.23626828595086943</v>
      </c>
      <c r="M56" s="31">
        <v>298</v>
      </c>
      <c r="N56" s="30">
        <v>0.01370871285306836</v>
      </c>
      <c r="O56" s="31">
        <v>5966</v>
      </c>
      <c r="P56" s="32">
        <v>0.27445027141411354</v>
      </c>
      <c r="Q56" s="63"/>
      <c r="S56" s="63"/>
      <c r="W56" s="65"/>
      <c r="Z56" s="66"/>
    </row>
    <row r="57" spans="1:26" s="64" customFormat="1" ht="12.75">
      <c r="A57" s="88" t="s">
        <v>68</v>
      </c>
      <c r="B57" s="89">
        <v>26435</v>
      </c>
      <c r="C57" s="90">
        <v>0.01727853459555145</v>
      </c>
      <c r="D57" s="91">
        <v>694</v>
      </c>
      <c r="E57" s="90">
        <v>0.02625307357669756</v>
      </c>
      <c r="F57" s="92">
        <v>14425</v>
      </c>
      <c r="G57" s="93">
        <v>0.5456780783052771</v>
      </c>
      <c r="H57" s="94">
        <v>21157</v>
      </c>
      <c r="I57" s="94">
        <v>511</v>
      </c>
      <c r="J57" s="95">
        <v>0.024152762679018766</v>
      </c>
      <c r="K57" s="89">
        <v>10936</v>
      </c>
      <c r="L57" s="95">
        <v>0.5168974807392352</v>
      </c>
      <c r="M57" s="94">
        <v>488</v>
      </c>
      <c r="N57" s="93">
        <v>0.023065652030060974</v>
      </c>
      <c r="O57" s="94">
        <v>12065</v>
      </c>
      <c r="P57" s="95">
        <v>0.570260433898946</v>
      </c>
      <c r="Q57" s="63"/>
      <c r="S57" s="63"/>
      <c r="W57" s="65"/>
      <c r="Z57" s="66"/>
    </row>
    <row r="58" spans="1:26" s="64" customFormat="1" ht="12.75">
      <c r="A58" s="25" t="s">
        <v>69</v>
      </c>
      <c r="B58" s="26">
        <v>26729</v>
      </c>
      <c r="C58" s="27">
        <v>0.028592318940968215</v>
      </c>
      <c r="D58" s="28">
        <v>4908</v>
      </c>
      <c r="E58" s="27">
        <v>0.1836207864117625</v>
      </c>
      <c r="F58" s="29">
        <v>11381</v>
      </c>
      <c r="G58" s="30">
        <v>0.4257922107074713</v>
      </c>
      <c r="H58" s="31">
        <v>18890</v>
      </c>
      <c r="I58" s="31">
        <v>2898</v>
      </c>
      <c r="J58" s="32">
        <v>0.15341450502911594</v>
      </c>
      <c r="K58" s="26">
        <v>7612</v>
      </c>
      <c r="L58" s="32">
        <v>0.40296453149814715</v>
      </c>
      <c r="M58" s="31">
        <v>2884</v>
      </c>
      <c r="N58" s="30">
        <v>0.15267337215457913</v>
      </c>
      <c r="O58" s="31">
        <v>11025</v>
      </c>
      <c r="P58" s="32">
        <v>0.5836421386977236</v>
      </c>
      <c r="Q58" s="63"/>
      <c r="S58" s="63"/>
      <c r="W58" s="65"/>
      <c r="Z58" s="66"/>
    </row>
    <row r="59" spans="1:26" s="64" customFormat="1" ht="12.75">
      <c r="A59" s="25" t="s">
        <v>70</v>
      </c>
      <c r="B59" s="26">
        <v>25959</v>
      </c>
      <c r="C59" s="27">
        <v>-0.0010390210113137843</v>
      </c>
      <c r="D59" s="28">
        <v>450</v>
      </c>
      <c r="E59" s="27">
        <v>0.01733502831387958</v>
      </c>
      <c r="F59" s="29">
        <v>10665</v>
      </c>
      <c r="G59" s="30">
        <v>0.41084017103894604</v>
      </c>
      <c r="H59" s="31">
        <v>18175</v>
      </c>
      <c r="I59" s="31">
        <v>329</v>
      </c>
      <c r="J59" s="32">
        <v>0.018101788170563963</v>
      </c>
      <c r="K59" s="26">
        <v>6836</v>
      </c>
      <c r="L59" s="32">
        <v>0.376121045392022</v>
      </c>
      <c r="M59" s="31">
        <v>333</v>
      </c>
      <c r="N59" s="30">
        <v>0.018321870701513067</v>
      </c>
      <c r="O59" s="31">
        <v>7555</v>
      </c>
      <c r="P59" s="32">
        <v>0.4156808803301238</v>
      </c>
      <c r="Q59" s="63"/>
      <c r="S59" s="63"/>
      <c r="W59" s="65"/>
      <c r="Z59" s="66"/>
    </row>
    <row r="60" spans="1:26" s="64" customFormat="1" ht="12.75">
      <c r="A60" s="25" t="s">
        <v>71</v>
      </c>
      <c r="B60" s="26">
        <v>26745</v>
      </c>
      <c r="C60" s="27">
        <v>0.029208035095820827</v>
      </c>
      <c r="D60" s="28">
        <v>324</v>
      </c>
      <c r="E60" s="27">
        <v>0.012114413909141896</v>
      </c>
      <c r="F60" s="29">
        <v>9722</v>
      </c>
      <c r="G60" s="30">
        <v>0.3635071976070294</v>
      </c>
      <c r="H60" s="31">
        <v>18768</v>
      </c>
      <c r="I60" s="31">
        <v>221</v>
      </c>
      <c r="J60" s="32">
        <v>0.01177536231884058</v>
      </c>
      <c r="K60" s="26">
        <v>6004</v>
      </c>
      <c r="L60" s="32">
        <v>0.3199062233589088</v>
      </c>
      <c r="M60" s="31">
        <v>235</v>
      </c>
      <c r="N60" s="30">
        <v>0.012521312872975277</v>
      </c>
      <c r="O60" s="31">
        <v>7735</v>
      </c>
      <c r="P60" s="32">
        <v>0.4121376811594203</v>
      </c>
      <c r="Q60" s="63"/>
      <c r="S60" s="63"/>
      <c r="W60" s="65"/>
      <c r="Z60" s="66"/>
    </row>
    <row r="61" spans="1:26" s="64" customFormat="1" ht="12.75">
      <c r="A61" s="88" t="s">
        <v>72</v>
      </c>
      <c r="B61" s="89">
        <v>26989</v>
      </c>
      <c r="C61" s="90">
        <v>0.038597706457323175</v>
      </c>
      <c r="D61" s="91">
        <v>258</v>
      </c>
      <c r="E61" s="90">
        <v>0.009559450146355923</v>
      </c>
      <c r="F61" s="92">
        <v>18991</v>
      </c>
      <c r="G61" s="93">
        <v>0.7036570454629664</v>
      </c>
      <c r="H61" s="94">
        <v>17377</v>
      </c>
      <c r="I61" s="94">
        <v>164</v>
      </c>
      <c r="J61" s="95">
        <v>0.009437762559705357</v>
      </c>
      <c r="K61" s="89">
        <v>11320</v>
      </c>
      <c r="L61" s="95">
        <v>0.6514358059503942</v>
      </c>
      <c r="M61" s="94">
        <v>126</v>
      </c>
      <c r="N61" s="93">
        <v>0.007250963917822409</v>
      </c>
      <c r="O61" s="94">
        <v>11932</v>
      </c>
      <c r="P61" s="95">
        <v>0.6866547735512459</v>
      </c>
      <c r="Q61" s="63"/>
      <c r="S61" s="63"/>
      <c r="W61" s="65"/>
      <c r="Z61" s="66"/>
    </row>
    <row r="62" spans="1:26" s="64" customFormat="1" ht="12.75">
      <c r="A62" s="25" t="s">
        <v>73</v>
      </c>
      <c r="B62" s="26">
        <v>26328</v>
      </c>
      <c r="C62" s="27">
        <v>0.013160932809974601</v>
      </c>
      <c r="D62" s="28">
        <v>209</v>
      </c>
      <c r="E62" s="27">
        <v>0.007938316621087816</v>
      </c>
      <c r="F62" s="29">
        <v>7698</v>
      </c>
      <c r="G62" s="30">
        <v>0.2923883318140383</v>
      </c>
      <c r="H62" s="31">
        <v>18888</v>
      </c>
      <c r="I62" s="31">
        <v>142</v>
      </c>
      <c r="J62" s="32">
        <v>0.007518000847098687</v>
      </c>
      <c r="K62" s="26">
        <v>4544</v>
      </c>
      <c r="L62" s="32">
        <v>0.24057602710715797</v>
      </c>
      <c r="M62" s="31">
        <v>201</v>
      </c>
      <c r="N62" s="30">
        <v>0.010641677255400253</v>
      </c>
      <c r="O62" s="31">
        <v>5924</v>
      </c>
      <c r="P62" s="32">
        <v>0.31363828886065226</v>
      </c>
      <c r="Q62" s="63"/>
      <c r="S62" s="63"/>
      <c r="W62" s="65"/>
      <c r="Z62" s="66"/>
    </row>
    <row r="63" spans="1:26" s="64" customFormat="1" ht="12.75">
      <c r="A63" s="25" t="s">
        <v>74</v>
      </c>
      <c r="B63" s="26">
        <v>26642</v>
      </c>
      <c r="C63" s="27">
        <v>0.02524436234895713</v>
      </c>
      <c r="D63" s="28">
        <v>402</v>
      </c>
      <c r="E63" s="27">
        <v>0.015088957285489077</v>
      </c>
      <c r="F63" s="29">
        <v>12218</v>
      </c>
      <c r="G63" s="30">
        <v>0.4585992042639441</v>
      </c>
      <c r="H63" s="31">
        <v>18534</v>
      </c>
      <c r="I63" s="31">
        <v>248</v>
      </c>
      <c r="J63" s="32">
        <v>0.01338081363979713</v>
      </c>
      <c r="K63" s="26">
        <v>7710</v>
      </c>
      <c r="L63" s="32">
        <v>0.4159922304953059</v>
      </c>
      <c r="M63" s="31">
        <v>222</v>
      </c>
      <c r="N63" s="30">
        <v>0.011977986403366786</v>
      </c>
      <c r="O63" s="31">
        <v>8455</v>
      </c>
      <c r="P63" s="32">
        <v>0.4561886263084062</v>
      </c>
      <c r="Q63" s="63"/>
      <c r="S63" s="63"/>
      <c r="W63" s="65"/>
      <c r="Z63" s="66"/>
    </row>
    <row r="64" spans="1:26" s="64" customFormat="1" ht="12.75">
      <c r="A64" s="25" t="s">
        <v>75</v>
      </c>
      <c r="B64" s="26">
        <v>25016</v>
      </c>
      <c r="C64" s="27">
        <v>-0.03732779188793966</v>
      </c>
      <c r="D64" s="28">
        <v>244</v>
      </c>
      <c r="E64" s="27">
        <v>0.009753757595139112</v>
      </c>
      <c r="F64" s="29">
        <v>7805</v>
      </c>
      <c r="G64" s="30">
        <v>0.312000319795331</v>
      </c>
      <c r="H64" s="31">
        <v>18217</v>
      </c>
      <c r="I64" s="31">
        <v>179</v>
      </c>
      <c r="J64" s="32">
        <v>0.00982598671570511</v>
      </c>
      <c r="K64" s="26">
        <v>4918</v>
      </c>
      <c r="L64" s="32">
        <v>0.26996761266948455</v>
      </c>
      <c r="M64" s="31">
        <v>223</v>
      </c>
      <c r="N64" s="30">
        <v>0.01224131305923039</v>
      </c>
      <c r="O64" s="31">
        <v>5445</v>
      </c>
      <c r="P64" s="32">
        <v>0.29889663501125324</v>
      </c>
      <c r="Q64" s="63"/>
      <c r="S64" s="63"/>
      <c r="W64" s="65"/>
      <c r="Z64" s="66"/>
    </row>
    <row r="65" spans="1:26" s="64" customFormat="1" ht="12.75">
      <c r="A65" s="25" t="s">
        <v>76</v>
      </c>
      <c r="B65" s="26">
        <v>25627</v>
      </c>
      <c r="C65" s="27">
        <v>-0.013815131224505502</v>
      </c>
      <c r="D65" s="28">
        <v>3428</v>
      </c>
      <c r="E65" s="27">
        <v>0.13376516954774262</v>
      </c>
      <c r="F65" s="29">
        <v>6685</v>
      </c>
      <c r="G65" s="30">
        <v>0.2608576891559683</v>
      </c>
      <c r="H65" s="31">
        <v>18876</v>
      </c>
      <c r="I65" s="31">
        <v>1964</v>
      </c>
      <c r="J65" s="32">
        <v>0.10404746768383132</v>
      </c>
      <c r="K65" s="26">
        <v>4319</v>
      </c>
      <c r="L65" s="32">
        <v>0.22880906971816062</v>
      </c>
      <c r="M65" s="31">
        <v>1899</v>
      </c>
      <c r="N65" s="30">
        <v>0.10060394151303242</v>
      </c>
      <c r="O65" s="31">
        <v>6427</v>
      </c>
      <c r="P65" s="32">
        <v>0.3404852723034541</v>
      </c>
      <c r="Q65" s="63"/>
      <c r="S65" s="63"/>
      <c r="W65" s="65"/>
      <c r="Z65" s="66"/>
    </row>
    <row r="66" spans="1:26" s="64" customFormat="1" ht="12.75">
      <c r="A66" s="25" t="s">
        <v>77</v>
      </c>
      <c r="B66" s="26">
        <v>25331</v>
      </c>
      <c r="C66" s="27">
        <v>-0.02520588008927884</v>
      </c>
      <c r="D66" s="28">
        <v>221</v>
      </c>
      <c r="E66" s="27">
        <v>0.008724487781769373</v>
      </c>
      <c r="F66" s="29">
        <v>6555</v>
      </c>
      <c r="G66" s="30">
        <v>0.25877383443211877</v>
      </c>
      <c r="H66" s="31">
        <v>19009</v>
      </c>
      <c r="I66" s="31">
        <v>170</v>
      </c>
      <c r="J66" s="32">
        <v>0.008943132200536589</v>
      </c>
      <c r="K66" s="26">
        <v>4180</v>
      </c>
      <c r="L66" s="32">
        <v>0.21989583881319374</v>
      </c>
      <c r="M66" s="31">
        <v>197</v>
      </c>
      <c r="N66" s="30">
        <v>0.01036351202062181</v>
      </c>
      <c r="O66" s="31">
        <v>4854</v>
      </c>
      <c r="P66" s="32">
        <v>0.2553527276553212</v>
      </c>
      <c r="Q66" s="63"/>
      <c r="S66" s="63"/>
      <c r="W66" s="65"/>
      <c r="Z66" s="66"/>
    </row>
    <row r="67" spans="1:26" s="64" customFormat="1" ht="12.75">
      <c r="A67" s="88" t="s">
        <v>78</v>
      </c>
      <c r="B67" s="89">
        <v>26349</v>
      </c>
      <c r="C67" s="90">
        <v>0.013969060263218655</v>
      </c>
      <c r="D67" s="91">
        <v>320</v>
      </c>
      <c r="E67" s="90">
        <v>0.012144673422141258</v>
      </c>
      <c r="F67" s="92">
        <v>15596</v>
      </c>
      <c r="G67" s="93">
        <v>0.5919010209116096</v>
      </c>
      <c r="H67" s="94">
        <v>17680</v>
      </c>
      <c r="I67" s="94">
        <v>214</v>
      </c>
      <c r="J67" s="95">
        <v>0.012104072398190046</v>
      </c>
      <c r="K67" s="89">
        <v>9588</v>
      </c>
      <c r="L67" s="95">
        <v>0.5423076923076923</v>
      </c>
      <c r="M67" s="94">
        <v>182</v>
      </c>
      <c r="N67" s="93">
        <v>0.010294117647058823</v>
      </c>
      <c r="O67" s="94">
        <v>10237</v>
      </c>
      <c r="P67" s="95">
        <v>0.5790158371040725</v>
      </c>
      <c r="Q67" s="63"/>
      <c r="S67" s="63"/>
      <c r="W67" s="65"/>
      <c r="Z67" s="66"/>
    </row>
    <row r="68" spans="1:26" s="64" customFormat="1" ht="12.75">
      <c r="A68" s="25" t="s">
        <v>79</v>
      </c>
      <c r="B68" s="26">
        <v>25052</v>
      </c>
      <c r="C68" s="27">
        <v>-0.03594243053952128</v>
      </c>
      <c r="D68" s="28">
        <v>300</v>
      </c>
      <c r="E68" s="27">
        <v>0.011975091809037202</v>
      </c>
      <c r="F68" s="29">
        <v>9098</v>
      </c>
      <c r="G68" s="30">
        <v>0.3631646175954016</v>
      </c>
      <c r="H68" s="31">
        <v>17980</v>
      </c>
      <c r="I68" s="31">
        <v>199</v>
      </c>
      <c r="J68" s="32">
        <v>0.0110678531701891</v>
      </c>
      <c r="K68" s="26">
        <v>5565</v>
      </c>
      <c r="L68" s="32">
        <v>0.30951056729699666</v>
      </c>
      <c r="M68" s="31">
        <v>220</v>
      </c>
      <c r="N68" s="30">
        <v>0.012235817575083427</v>
      </c>
      <c r="O68" s="31">
        <v>6342</v>
      </c>
      <c r="P68" s="32">
        <v>0.35272525027808677</v>
      </c>
      <c r="Q68" s="63"/>
      <c r="S68" s="63"/>
      <c r="W68" s="65"/>
      <c r="Z68" s="66"/>
    </row>
    <row r="69" spans="1:26" s="64" customFormat="1" ht="12.75">
      <c r="A69" s="25" t="s">
        <v>80</v>
      </c>
      <c r="B69" s="26">
        <v>27260</v>
      </c>
      <c r="C69" s="27">
        <v>0.0490263988301393</v>
      </c>
      <c r="D69" s="28">
        <v>699</v>
      </c>
      <c r="E69" s="27">
        <v>0.025641966250917095</v>
      </c>
      <c r="F69" s="29">
        <v>8083</v>
      </c>
      <c r="G69" s="30">
        <v>0.29651504035216436</v>
      </c>
      <c r="H69" s="31">
        <v>18842</v>
      </c>
      <c r="I69" s="31">
        <v>447</v>
      </c>
      <c r="J69" s="32">
        <v>0.02372359622120794</v>
      </c>
      <c r="K69" s="26">
        <v>4907</v>
      </c>
      <c r="L69" s="32">
        <v>0.26042882921133637</v>
      </c>
      <c r="M69" s="31">
        <v>462</v>
      </c>
      <c r="N69" s="30">
        <v>0.02451969005413438</v>
      </c>
      <c r="O69" s="31">
        <v>6334</v>
      </c>
      <c r="P69" s="32">
        <v>0.33616388918373846</v>
      </c>
      <c r="Q69" s="63"/>
      <c r="S69" s="63"/>
      <c r="W69" s="65"/>
      <c r="Z69" s="66"/>
    </row>
    <row r="70" spans="1:26" s="64" customFormat="1" ht="12.75">
      <c r="A70" s="25" t="s">
        <v>81</v>
      </c>
      <c r="B70" s="26">
        <v>26128</v>
      </c>
      <c r="C70" s="27">
        <v>0.00546448087431694</v>
      </c>
      <c r="D70" s="28">
        <v>262</v>
      </c>
      <c r="E70" s="27">
        <v>0.010027556644213105</v>
      </c>
      <c r="F70" s="29">
        <v>12578</v>
      </c>
      <c r="G70" s="30">
        <v>0.48139926515615433</v>
      </c>
      <c r="H70" s="31">
        <v>17697</v>
      </c>
      <c r="I70" s="31">
        <v>194</v>
      </c>
      <c r="J70" s="32">
        <v>0.010962309996044528</v>
      </c>
      <c r="K70" s="26">
        <v>7322</v>
      </c>
      <c r="L70" s="32">
        <v>0.41374244222184553</v>
      </c>
      <c r="M70" s="31">
        <v>205</v>
      </c>
      <c r="N70" s="30">
        <v>0.011583884274170763</v>
      </c>
      <c r="O70" s="31">
        <v>8759</v>
      </c>
      <c r="P70" s="32">
        <v>0.4949426456461547</v>
      </c>
      <c r="Q70" s="63"/>
      <c r="S70" s="63"/>
      <c r="W70" s="65"/>
      <c r="Z70" s="66"/>
    </row>
    <row r="71" spans="1:26" s="64" customFormat="1" ht="12.75">
      <c r="A71" s="25" t="s">
        <v>82</v>
      </c>
      <c r="B71" s="26">
        <v>26077</v>
      </c>
      <c r="C71" s="27">
        <v>0.003501885630724236</v>
      </c>
      <c r="D71" s="28">
        <v>261</v>
      </c>
      <c r="E71" s="27">
        <v>0.010008820032979255</v>
      </c>
      <c r="F71" s="29">
        <v>8227</v>
      </c>
      <c r="G71" s="30">
        <v>0.31548874487095907</v>
      </c>
      <c r="H71" s="31">
        <v>18850</v>
      </c>
      <c r="I71" s="31">
        <v>204</v>
      </c>
      <c r="J71" s="32">
        <v>0.010822281167108753</v>
      </c>
      <c r="K71" s="26">
        <v>5203</v>
      </c>
      <c r="L71" s="32">
        <v>0.2760212201591512</v>
      </c>
      <c r="M71" s="31">
        <v>250</v>
      </c>
      <c r="N71" s="30">
        <v>0.013262599469496022</v>
      </c>
      <c r="O71" s="31">
        <v>6111</v>
      </c>
      <c r="P71" s="32">
        <v>0.32419098143236075</v>
      </c>
      <c r="Q71" s="63"/>
      <c r="S71" s="63"/>
      <c r="W71" s="65"/>
      <c r="Z71" s="66"/>
    </row>
    <row r="72" spans="1:26" s="64" customFormat="1" ht="12.75">
      <c r="A72" s="25" t="s">
        <v>83</v>
      </c>
      <c r="B72" s="26">
        <v>25713</v>
      </c>
      <c r="C72" s="27">
        <v>-0.010505656892172708</v>
      </c>
      <c r="D72" s="28">
        <v>288</v>
      </c>
      <c r="E72" s="27">
        <v>0.0112005600280014</v>
      </c>
      <c r="F72" s="29">
        <v>11063</v>
      </c>
      <c r="G72" s="30">
        <v>0.4302492902422899</v>
      </c>
      <c r="H72" s="31">
        <v>17960</v>
      </c>
      <c r="I72" s="31">
        <v>201</v>
      </c>
      <c r="J72" s="32">
        <v>0.01119153674832962</v>
      </c>
      <c r="K72" s="26">
        <v>6783</v>
      </c>
      <c r="L72" s="32">
        <v>0.3776726057906459</v>
      </c>
      <c r="M72" s="31">
        <v>185</v>
      </c>
      <c r="N72" s="30">
        <v>0.01030066815144766</v>
      </c>
      <c r="O72" s="31">
        <v>8148</v>
      </c>
      <c r="P72" s="32">
        <v>0.45367483296213806</v>
      </c>
      <c r="Q72" s="63"/>
      <c r="S72" s="63"/>
      <c r="W72" s="65"/>
      <c r="Z72" s="66"/>
    </row>
    <row r="73" spans="1:26" s="64" customFormat="1" ht="12.75">
      <c r="A73" s="25" t="s">
        <v>84</v>
      </c>
      <c r="B73" s="26">
        <v>24806</v>
      </c>
      <c r="C73" s="27">
        <v>-0.04540906642038021</v>
      </c>
      <c r="D73" s="28">
        <v>430</v>
      </c>
      <c r="E73" s="27">
        <v>0.017334515842941225</v>
      </c>
      <c r="F73" s="29">
        <v>9942</v>
      </c>
      <c r="G73" s="30">
        <v>0.4007901314198178</v>
      </c>
      <c r="H73" s="31">
        <v>18693</v>
      </c>
      <c r="I73" s="31">
        <v>289</v>
      </c>
      <c r="J73" s="32">
        <v>0.015460332744877762</v>
      </c>
      <c r="K73" s="26">
        <v>6315</v>
      </c>
      <c r="L73" s="32">
        <v>0.3378269940619483</v>
      </c>
      <c r="M73" s="31">
        <v>363</v>
      </c>
      <c r="N73" s="30">
        <v>0.019419033862943347</v>
      </c>
      <c r="O73" s="31">
        <v>6909</v>
      </c>
      <c r="P73" s="32">
        <v>0.3696035949285829</v>
      </c>
      <c r="Q73" s="63"/>
      <c r="S73" s="63"/>
      <c r="W73" s="65"/>
      <c r="Z73" s="66"/>
    </row>
    <row r="74" spans="1:26" s="64" customFormat="1" ht="12.75">
      <c r="A74" s="80" t="s">
        <v>85</v>
      </c>
      <c r="B74" s="81">
        <v>25725</v>
      </c>
      <c r="C74" s="82">
        <v>-0.010043869776033248</v>
      </c>
      <c r="D74" s="83">
        <v>17279</v>
      </c>
      <c r="E74" s="82">
        <v>0.6716812439261419</v>
      </c>
      <c r="F74" s="84">
        <v>3231</v>
      </c>
      <c r="G74" s="85">
        <v>0.12559766763848396</v>
      </c>
      <c r="H74" s="86">
        <v>17115</v>
      </c>
      <c r="I74" s="86">
        <v>11044</v>
      </c>
      <c r="J74" s="87">
        <v>0.6452819164475606</v>
      </c>
      <c r="K74" s="81">
        <v>2054</v>
      </c>
      <c r="L74" s="87">
        <v>0.12001168565585743</v>
      </c>
      <c r="M74" s="86">
        <v>10970</v>
      </c>
      <c r="N74" s="85">
        <v>0.6409582237803096</v>
      </c>
      <c r="O74" s="86">
        <v>13324</v>
      </c>
      <c r="P74" s="87">
        <v>0.7784983932223196</v>
      </c>
      <c r="Q74" s="63"/>
      <c r="S74" s="63"/>
      <c r="W74" s="65"/>
      <c r="Z74" s="66"/>
    </row>
    <row r="75" spans="1:26" s="64" customFormat="1" ht="12.75">
      <c r="A75" s="25" t="s">
        <v>86</v>
      </c>
      <c r="B75" s="26">
        <v>25276</v>
      </c>
      <c r="C75" s="27">
        <v>-0.0273224043715847</v>
      </c>
      <c r="D75" s="28">
        <v>314</v>
      </c>
      <c r="E75" s="27">
        <v>0.012422851717043836</v>
      </c>
      <c r="F75" s="29">
        <v>10031</v>
      </c>
      <c r="G75" s="30">
        <v>0.39685868017091314</v>
      </c>
      <c r="H75" s="31">
        <v>17802</v>
      </c>
      <c r="I75" s="31">
        <v>225</v>
      </c>
      <c r="J75" s="32">
        <v>0.012639029322548028</v>
      </c>
      <c r="K75" s="26">
        <v>6538</v>
      </c>
      <c r="L75" s="32">
        <v>0.3672621053814178</v>
      </c>
      <c r="M75" s="31">
        <v>232</v>
      </c>
      <c r="N75" s="30">
        <v>0.013032243568138412</v>
      </c>
      <c r="O75" s="31">
        <v>8188</v>
      </c>
      <c r="P75" s="32">
        <v>0.4599483204134367</v>
      </c>
      <c r="Q75" s="63"/>
      <c r="S75" s="63"/>
      <c r="W75" s="65"/>
      <c r="Z75" s="66"/>
    </row>
    <row r="76" spans="1:26" s="64" customFormat="1" ht="12.75">
      <c r="A76" s="25" t="s">
        <v>87</v>
      </c>
      <c r="B76" s="26">
        <v>25822</v>
      </c>
      <c r="C76" s="27">
        <v>-0.0063110905872392825</v>
      </c>
      <c r="D76" s="28">
        <v>260</v>
      </c>
      <c r="E76" s="27">
        <v>0.01006893346758578</v>
      </c>
      <c r="F76" s="29">
        <v>6908</v>
      </c>
      <c r="G76" s="30">
        <v>0.26752381690031757</v>
      </c>
      <c r="H76" s="31">
        <v>19021</v>
      </c>
      <c r="I76" s="31">
        <v>190</v>
      </c>
      <c r="J76" s="32">
        <v>0.009988959571000473</v>
      </c>
      <c r="K76" s="26">
        <v>4629</v>
      </c>
      <c r="L76" s="32">
        <v>0.2433625992324273</v>
      </c>
      <c r="M76" s="31">
        <v>214</v>
      </c>
      <c r="N76" s="30">
        <v>0.011250722885232111</v>
      </c>
      <c r="O76" s="31">
        <v>5474</v>
      </c>
      <c r="P76" s="32">
        <v>0.2877871825876663</v>
      </c>
      <c r="Q76" s="63"/>
      <c r="S76" s="63"/>
      <c r="W76" s="65"/>
      <c r="Z76" s="66"/>
    </row>
    <row r="77" spans="1:26" s="64" customFormat="1" ht="12.75">
      <c r="A77" s="88" t="s">
        <v>88</v>
      </c>
      <c r="B77" s="89">
        <v>27233</v>
      </c>
      <c r="C77" s="90">
        <v>0.04798737781882552</v>
      </c>
      <c r="D77" s="91">
        <v>333</v>
      </c>
      <c r="E77" s="90">
        <v>0.012227811845922226</v>
      </c>
      <c r="F77" s="92">
        <v>17557</v>
      </c>
      <c r="G77" s="93">
        <v>0.6446957735100797</v>
      </c>
      <c r="H77" s="94">
        <v>19962</v>
      </c>
      <c r="I77" s="94">
        <v>228</v>
      </c>
      <c r="J77" s="95">
        <v>0.01142170123234145</v>
      </c>
      <c r="K77" s="89">
        <v>12139</v>
      </c>
      <c r="L77" s="95">
        <v>0.608105400260495</v>
      </c>
      <c r="M77" s="94">
        <v>198</v>
      </c>
      <c r="N77" s="93">
        <v>0.009918845807033363</v>
      </c>
      <c r="O77" s="94">
        <v>12563</v>
      </c>
      <c r="P77" s="95">
        <v>0.6293457569381825</v>
      </c>
      <c r="Q77" s="63"/>
      <c r="S77" s="63"/>
      <c r="W77" s="65"/>
      <c r="Z77" s="66"/>
    </row>
    <row r="78" spans="1:26" s="64" customFormat="1" ht="12.75">
      <c r="A78" s="80" t="s">
        <v>89</v>
      </c>
      <c r="B78" s="81">
        <v>25595</v>
      </c>
      <c r="C78" s="82">
        <v>-0.015046563534210728</v>
      </c>
      <c r="D78" s="83">
        <v>17054</v>
      </c>
      <c r="E78" s="82">
        <v>0.6663020121117406</v>
      </c>
      <c r="F78" s="84">
        <v>4651</v>
      </c>
      <c r="G78" s="85">
        <v>0.1817151787458488</v>
      </c>
      <c r="H78" s="86">
        <v>16056</v>
      </c>
      <c r="I78" s="86">
        <v>9709</v>
      </c>
      <c r="J78" s="87">
        <v>0.6046960637767813</v>
      </c>
      <c r="K78" s="81">
        <v>3151</v>
      </c>
      <c r="L78" s="87">
        <v>0.19625062282012953</v>
      </c>
      <c r="M78" s="86">
        <v>9691</v>
      </c>
      <c r="N78" s="85">
        <v>0.6035749875435974</v>
      </c>
      <c r="O78" s="86">
        <v>13119</v>
      </c>
      <c r="P78" s="87">
        <v>0.8170777279521674</v>
      </c>
      <c r="Q78" s="63"/>
      <c r="S78" s="63"/>
      <c r="W78" s="65"/>
      <c r="Z78" s="66"/>
    </row>
    <row r="79" spans="1:26" s="64" customFormat="1" ht="12.75">
      <c r="A79" s="88" t="s">
        <v>90</v>
      </c>
      <c r="B79" s="89">
        <v>26748</v>
      </c>
      <c r="C79" s="90">
        <v>0.02932348187485569</v>
      </c>
      <c r="D79" s="91">
        <v>623</v>
      </c>
      <c r="E79" s="90">
        <v>0.02329146104381636</v>
      </c>
      <c r="F79" s="92">
        <v>15896</v>
      </c>
      <c r="G79" s="93">
        <v>0.5942874233587558</v>
      </c>
      <c r="H79" s="94">
        <v>19254</v>
      </c>
      <c r="I79" s="94">
        <v>446</v>
      </c>
      <c r="J79" s="95">
        <v>0.023164017866417367</v>
      </c>
      <c r="K79" s="89">
        <v>11132</v>
      </c>
      <c r="L79" s="95">
        <v>0.578165575984211</v>
      </c>
      <c r="M79" s="94">
        <v>399</v>
      </c>
      <c r="N79" s="93">
        <v>0.020722966656279214</v>
      </c>
      <c r="O79" s="94">
        <v>12095</v>
      </c>
      <c r="P79" s="95">
        <v>0.6281811571621482</v>
      </c>
      <c r="Q79" s="63"/>
      <c r="S79" s="63"/>
      <c r="W79" s="65"/>
      <c r="Z79" s="66"/>
    </row>
    <row r="80" spans="3:26" ht="12.75">
      <c r="C80" s="13"/>
      <c r="G80" s="2"/>
      <c r="H80" s="13"/>
      <c r="W80" s="56"/>
      <c r="Z80" s="57"/>
    </row>
    <row r="81" spans="7:26" ht="12.75">
      <c r="G81" s="2"/>
      <c r="H81" s="13"/>
      <c r="W81" s="56"/>
      <c r="Z81" s="57"/>
    </row>
    <row r="82" spans="1:60" ht="12.75">
      <c r="A82" s="14" t="s">
        <v>5</v>
      </c>
      <c r="B82" s="16">
        <f>SUM(B10:B80)</f>
        <v>1819046</v>
      </c>
      <c r="C82" s="16"/>
      <c r="D82" s="16">
        <f>SUM(D10:D80)</f>
        <v>173483</v>
      </c>
      <c r="E82" s="17">
        <f>D82/$B$82</f>
        <v>0.09537032048667268</v>
      </c>
      <c r="F82" s="16">
        <f>SUM(F10:F80)</f>
        <v>765386</v>
      </c>
      <c r="G82" s="17">
        <f>F82/$B$82</f>
        <v>0.4207623116732617</v>
      </c>
      <c r="H82" s="16">
        <f>SUM(H10:H80)</f>
        <v>1310472</v>
      </c>
      <c r="I82" s="16">
        <f>SUM(I10:I80)</f>
        <v>108530</v>
      </c>
      <c r="J82" s="17">
        <f>I82/$H$82</f>
        <v>0.0828174886605742</v>
      </c>
      <c r="K82" s="16">
        <f>SUM(K10:K80)</f>
        <v>506580</v>
      </c>
      <c r="L82" s="17">
        <f>K82/$H$82</f>
        <v>0.38656300935846016</v>
      </c>
      <c r="M82" s="16">
        <f>SUM(M10:M80)</f>
        <v>107318</v>
      </c>
      <c r="N82" s="17">
        <f>M82/$H$82</f>
        <v>0.0818926310520179</v>
      </c>
      <c r="O82" s="16">
        <f>SUM(O10:O80)</f>
        <v>662278</v>
      </c>
      <c r="P82" s="17">
        <f>O82/$H$82</f>
        <v>0.5053736363691861</v>
      </c>
      <c r="Q82" s="71"/>
      <c r="R82" s="72"/>
      <c r="S82" s="73"/>
      <c r="T82" s="72"/>
      <c r="U82" s="71"/>
      <c r="V82" s="72"/>
      <c r="W82" s="74"/>
      <c r="X82" s="72"/>
      <c r="Y82" s="71"/>
      <c r="Z82" s="72"/>
      <c r="AA82" s="71"/>
      <c r="AB82" s="72"/>
      <c r="AC82" s="71"/>
      <c r="AD82" s="72"/>
      <c r="AE82" s="71"/>
      <c r="AF82" s="72"/>
      <c r="AG82" s="71"/>
      <c r="AH82" s="72"/>
      <c r="AI82" s="71"/>
      <c r="AJ82" s="72"/>
      <c r="AK82" s="71"/>
      <c r="AL82" s="72"/>
      <c r="AM82" s="75"/>
      <c r="AN82" s="76"/>
      <c r="AO82" s="71"/>
      <c r="AP82" s="72"/>
      <c r="AQ82" s="71"/>
      <c r="AR82" s="72"/>
      <c r="AS82" s="71"/>
      <c r="AT82" s="72"/>
      <c r="AU82" s="71"/>
      <c r="AV82" s="72"/>
      <c r="AW82" s="75"/>
      <c r="AX82" s="76"/>
      <c r="AY82" s="71"/>
      <c r="AZ82" s="72"/>
      <c r="BA82" s="71"/>
      <c r="BB82" s="72"/>
      <c r="BC82" s="71"/>
      <c r="BD82" s="72"/>
      <c r="BE82" s="71"/>
      <c r="BF82" s="72"/>
      <c r="BG82" s="75"/>
      <c r="BH82" s="76"/>
    </row>
    <row r="83" spans="2:3" ht="12.75">
      <c r="B83" s="15"/>
      <c r="C83" s="24"/>
    </row>
    <row r="84" spans="17:19" ht="12.75">
      <c r="Q84" s="53"/>
      <c r="S84" s="53"/>
    </row>
    <row r="85" spans="1:13" ht="12.75">
      <c r="A85" s="96" t="s">
        <v>94</v>
      </c>
      <c r="H85" s="33" t="s">
        <v>6</v>
      </c>
      <c r="I85" s="34"/>
      <c r="J85" s="34"/>
      <c r="K85" s="34"/>
      <c r="L85" s="34"/>
      <c r="M85" s="34"/>
    </row>
    <row r="86" spans="1:23" ht="12.75">
      <c r="A86" s="97" t="s">
        <v>95</v>
      </c>
      <c r="H86" s="34"/>
      <c r="I86" s="34"/>
      <c r="J86" s="34"/>
      <c r="K86" s="34"/>
      <c r="L86" s="34"/>
      <c r="M86" s="34"/>
      <c r="W86" s="56"/>
    </row>
    <row r="87" spans="1:23" ht="12.75">
      <c r="A87" s="23"/>
      <c r="H87" s="34"/>
      <c r="I87" s="34"/>
      <c r="J87" s="34"/>
      <c r="K87" s="34"/>
      <c r="L87" s="34"/>
      <c r="M87" s="34"/>
      <c r="N87" s="15"/>
      <c r="O87" s="15"/>
      <c r="P87" s="15"/>
      <c r="Q87" s="77"/>
      <c r="R87" s="78"/>
      <c r="W87" s="56"/>
    </row>
    <row r="88" spans="1:23" ht="12.75" customHeight="1">
      <c r="A88" s="23"/>
      <c r="H88" s="34"/>
      <c r="I88" s="34"/>
      <c r="J88" s="34"/>
      <c r="K88" s="34"/>
      <c r="L88" s="34"/>
      <c r="M88" s="34"/>
      <c r="W88" s="56"/>
    </row>
    <row r="89" spans="1:33" ht="12.75">
      <c r="A89" s="23"/>
      <c r="H89" s="34"/>
      <c r="I89" s="34"/>
      <c r="J89" s="34"/>
      <c r="K89" s="34"/>
      <c r="L89" s="34"/>
      <c r="M89" s="34"/>
      <c r="W89" s="56"/>
      <c r="AE89" s="78"/>
      <c r="AF89" s="78"/>
      <c r="AG89" s="78"/>
    </row>
    <row r="90" spans="1:23" ht="12.75">
      <c r="A90" s="23"/>
      <c r="H90" s="34"/>
      <c r="I90" s="34"/>
      <c r="J90" s="34"/>
      <c r="K90" s="34"/>
      <c r="L90" s="34"/>
      <c r="M90" s="34"/>
      <c r="V90" s="78"/>
      <c r="W90" s="79"/>
    </row>
    <row r="91" spans="1:13" ht="12.75">
      <c r="A91" s="23"/>
      <c r="H91" s="34"/>
      <c r="I91" s="34"/>
      <c r="J91" s="34"/>
      <c r="K91" s="34"/>
      <c r="L91" s="34"/>
      <c r="M91" s="34"/>
    </row>
    <row r="92" spans="1:13" ht="12.75">
      <c r="A92" s="23"/>
      <c r="H92" s="34"/>
      <c r="I92" s="34"/>
      <c r="J92" s="34"/>
      <c r="K92" s="34"/>
      <c r="L92" s="34"/>
      <c r="M92" s="34"/>
    </row>
    <row r="93" spans="1:13" ht="12.75">
      <c r="A93" s="23"/>
      <c r="H93" s="34"/>
      <c r="I93" s="34"/>
      <c r="J93" s="34"/>
      <c r="K93" s="34"/>
      <c r="L93" s="34"/>
      <c r="M93" s="34"/>
    </row>
    <row r="94" spans="8:13" ht="12.75">
      <c r="H94" s="34"/>
      <c r="I94" s="34"/>
      <c r="J94" s="34"/>
      <c r="K94" s="34"/>
      <c r="L94" s="34"/>
      <c r="M94" s="34"/>
    </row>
    <row r="95" spans="8:13" ht="12.75">
      <c r="H95" s="34"/>
      <c r="I95" s="34"/>
      <c r="J95" s="34"/>
      <c r="K95" s="34"/>
      <c r="L95" s="34"/>
      <c r="M95" s="34"/>
    </row>
    <row r="96" spans="2:11" ht="12.75">
      <c r="B96" s="19"/>
      <c r="C96" s="19"/>
      <c r="D96" s="19"/>
      <c r="E96" s="19"/>
      <c r="F96" s="19"/>
      <c r="G96" s="19"/>
      <c r="H96" s="19"/>
      <c r="I96" s="19"/>
      <c r="J96" s="19"/>
      <c r="K96" s="19"/>
    </row>
    <row r="98" spans="8:12" ht="12.75">
      <c r="H98" s="1"/>
      <c r="I98" s="10" t="s">
        <v>7</v>
      </c>
      <c r="J98" s="10"/>
      <c r="K98" s="10"/>
      <c r="L98" s="10"/>
    </row>
    <row r="99" ht="12.75">
      <c r="F99" s="10"/>
    </row>
  </sheetData>
  <mergeCells count="1">
    <mergeCell ref="H85:M95"/>
  </mergeCells>
  <hyperlinks>
    <hyperlink ref="I98" r:id="rId1" display="http://www.usdoj.gov/crt/voting/sec_5/fedregvoting.htm"/>
    <hyperlink ref="I7" r:id="rId2" display="http://members.tripod.com/fairplan2000/NewMexico/index.html"/>
    <hyperlink ref="C7" r:id="rId3" display="http://members.tripod.com/fairplan2000/fairplan/New_Mexico.html"/>
  </hyperlinks>
  <printOptions/>
  <pageMargins left="0.54" right="0.5" top="0.5" bottom="0.5" header="0.5" footer="0.5"/>
  <pageSetup horizontalDpi="300" verticalDpi="300" orientation="landscape" paperSize="5" scale="89" r:id="rId4"/>
  <rowBreaks count="2" manualBreakCount="2">
    <brk id="34" max="15" man="1"/>
    <brk id="59" max="15" man="1"/>
  </rowBreaks>
  <colBreaks count="4" manualBreakCount="4">
    <brk id="7" max="65535" man="1"/>
    <brk id="35" max="25" man="1"/>
    <brk id="40" max="36" man="1"/>
    <brk id="50" max="36"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GeoPlan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Cooper</dc:creator>
  <cp:keywords/>
  <dc:description/>
  <cp:lastModifiedBy>Bill Cooper</cp:lastModifiedBy>
  <cp:lastPrinted>2001-09-03T04:08:06Z</cp:lastPrinted>
  <dcterms:created xsi:type="dcterms:W3CDTF">2001-05-05T04:14:02Z</dcterms:created>
  <dcterms:modified xsi:type="dcterms:W3CDTF">2001-09-03T04:08:12Z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