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4760" windowHeight="9090" activeTab="0"/>
  </bookViews>
  <sheets>
    <sheet name="Sheet1" sheetId="1" r:id="rId1"/>
    <sheet name="Sheet2" sheetId="2" r:id="rId2"/>
    <sheet name="Sheet3" sheetId="3" r:id="rId3"/>
  </sheets>
  <definedNames>
    <definedName name="_xlnm.Print_Area" localSheetId="0">'Sheet1'!$A$1:$L$33</definedName>
  </definedNames>
  <calcPr fullCalcOnLoad="1"/>
</workbook>
</file>

<file path=xl/sharedStrings.xml><?xml version="1.0" encoding="utf-8"?>
<sst xmlns="http://schemas.openxmlformats.org/spreadsheetml/2006/main" count="33" uniqueCount="32">
  <si>
    <t>Population Summary Report</t>
  </si>
  <si>
    <t>District</t>
  </si>
  <si>
    <t>Population</t>
  </si>
  <si>
    <t>% Deviation</t>
  </si>
  <si>
    <t>Black</t>
  </si>
  <si>
    <t>% Black</t>
  </si>
  <si>
    <t>18+_Pop</t>
  </si>
  <si>
    <t>1</t>
  </si>
  <si>
    <t>2</t>
  </si>
  <si>
    <t>3</t>
  </si>
  <si>
    <t>4</t>
  </si>
  <si>
    <t>5</t>
  </si>
  <si>
    <t>6</t>
  </si>
  <si>
    <t>7</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</si>
  <si>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</si>
  <si>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</si>
  <si>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</si>
  <si>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</si>
  <si>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NH18+_DOJ_Blk</t>
  </si>
  <si>
    <t>% NH18+_DOJ_Blk</t>
  </si>
  <si>
    <t>Note: Population figures excludes prison population</t>
  </si>
  <si>
    <t>9/29/2001  Plan F -- Sussex County, VA</t>
  </si>
  <si>
    <t>18+_Blk</t>
  </si>
  <si>
    <t>% 18+_Blk</t>
  </si>
  <si>
    <t>Blackwater</t>
  </si>
  <si>
    <t>Wakefield</t>
  </si>
  <si>
    <t>Courthouse</t>
  </si>
  <si>
    <t>Henry</t>
  </si>
  <si>
    <t>Stony Creek</t>
  </si>
  <si>
    <t>Newville</t>
  </si>
  <si>
    <t>Name</t>
  </si>
  <si>
    <t>Waverly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</si>
</sst>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1"/>
      <color indexed="8"/>
      <name val="Times New Roman"/>
      <family val="0"/>
    </font>
    <font>
      <sz val="10.1"/>
      <color indexed="8"/>
      <name val="Times New Roman"/>
      <family val="0"/>
    </font>
    <font>
      <b/>
      <sz val="8"/>
      <name val="Arial"/>
      <family val="2"/>
    </font>
    <font>
      <b/>
      <sz val="10"/>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xf>
    <xf numFmtId="0" fontId="3" fillId="0" borderId="0" xfId="0" applyNumberFormat="1" applyFont="1" applyAlignment="1">
      <alignment/>
    </xf>
    <xf numFmtId="0" fontId="3" fillId="0" borderId="0" xfId="21" applyNumberFormat="1" applyFont="1" applyAlignment="1">
      <alignment/>
    </xf>
    <xf numFmtId="1" fontId="0" fillId="0" borderId="0" xfId="21" applyNumberFormat="1" applyAlignment="1">
      <alignment/>
    </xf>
    <xf numFmtId="0" fontId="0" fillId="0" borderId="0" xfId="0" applyAlignment="1">
      <alignment/>
    </xf>
    <xf numFmtId="0" fontId="0" fillId="0" borderId="0" xfId="21" applyNumberFormat="1" applyAlignment="1">
      <alignment/>
    </xf>
    <xf numFmtId="0" fontId="5" fillId="0" borderId="0" xfId="0" applyFont="1" applyAlignment="1">
      <alignment horizontal="left"/>
    </xf>
    <xf numFmtId="10" fontId="5" fillId="0" borderId="0" xfId="21" applyNumberFormat="1" applyFont="1" applyAlignment="1">
      <alignment/>
    </xf>
    <xf numFmtId="0" fontId="6" fillId="0" borderId="0" xfId="0" applyFont="1" applyAlignment="1">
      <alignment horizontal="right"/>
    </xf>
    <xf numFmtId="10" fontId="6" fillId="0" borderId="0" xfId="21" applyNumberFormat="1" applyFont="1" applyAlignment="1">
      <alignment horizontal="right"/>
    </xf>
    <xf numFmtId="0" fontId="6" fillId="0" borderId="0" xfId="21" applyNumberFormat="1" applyFont="1" applyAlignment="1">
      <alignment horizontal="right"/>
    </xf>
    <xf numFmtId="1" fontId="6" fillId="0" borderId="0" xfId="21" applyNumberFormat="1" applyFont="1" applyAlignment="1">
      <alignment horizontal="right"/>
    </xf>
    <xf numFmtId="168"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xf>
    <xf numFmtId="1" fontId="0" fillId="0" borderId="0" xfId="21" applyNumberFormat="1" applyBorder="1" applyAlignment="1">
      <alignment horizontal="right"/>
    </xf>
    <xf numFmtId="10" fontId="0" fillId="0" borderId="0" xfId="21" applyNumberFormat="1" applyBorder="1" applyAlignment="1">
      <alignment/>
    </xf>
    <xf numFmtId="0" fontId="7" fillId="0" borderId="0" xfId="0" applyFont="1" applyAlignment="1">
      <alignment/>
    </xf>
    <xf numFmtId="0" fontId="7" fillId="0" borderId="0" xfId="0" applyFont="1" applyAlignment="1">
      <alignment horizontal="left"/>
    </xf>
    <xf numFmtId="1" fontId="7" fillId="0" borderId="0" xfId="0" applyNumberFormat="1" applyFont="1" applyAlignment="1">
      <alignment/>
    </xf>
    <xf numFmtId="10" fontId="7" fillId="0" borderId="0" xfId="21" applyNumberFormat="1" applyFont="1" applyAlignment="1">
      <alignment/>
    </xf>
    <xf numFmtId="0" fontId="7" fillId="0" borderId="0" xfId="0" applyFont="1" applyAlignment="1">
      <alignment/>
    </xf>
    <xf numFmtId="168" fontId="7" fillId="0" borderId="0" xfId="21" applyNumberFormat="1" applyFont="1" applyAlignment="1">
      <alignment/>
    </xf>
    <xf numFmtId="0" fontId="7" fillId="0" borderId="0" xfId="0" applyNumberFormat="1" applyFont="1" applyAlignment="1">
      <alignment/>
    </xf>
    <xf numFmtId="0" fontId="1" fillId="0" borderId="0" xfId="20" applyBorder="1" applyAlignment="1">
      <alignment/>
    </xf>
    <xf numFmtId="0" fontId="1" fillId="0" borderId="0" xfId="20" applyBorder="1" applyAlignment="1">
      <alignment/>
    </xf>
    <xf numFmtId="0" fontId="1" fillId="0" borderId="0" xfId="20" applyNumberFormat="1" applyBorder="1" applyAlignment="1">
      <alignment/>
    </xf>
    <xf numFmtId="0" fontId="6" fillId="0" borderId="0" xfId="0" applyFont="1" applyAlignment="1">
      <alignment horizontal="left"/>
    </xf>
    <xf numFmtId="14" fontId="4" fillId="0" borderId="0" xfId="21" applyNumberFormat="1" applyFont="1" applyBorder="1" applyAlignment="1">
      <alignment wrapText="1"/>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workbookViewId="0" topLeftCell="A1">
      <selection activeCell="B16" sqref="B16"/>
    </sheetView>
  </sheetViews>
  <sheetFormatPr defaultColWidth="9.140625" defaultRowHeight="12.75"/>
  <cols>
    <col min="1" max="1" width="6.57421875" style="1" customWidth="1"/>
    <col min="2" max="2" width="15.140625" style="1" customWidth="1"/>
    <col min="3" max="3" width="9.28125" style="2" customWidth="1"/>
    <col min="4" max="4" width="9.8515625" style="0" customWidth="1"/>
    <col min="5" max="5" width="8.57421875" style="3" customWidth="1"/>
    <col min="6" max="6" width="8.8515625" style="4" customWidth="1"/>
    <col min="7" max="7" width="7.421875" style="4" customWidth="1"/>
    <col min="8" max="8" width="10.421875" style="3" customWidth="1"/>
    <col min="9" max="9" width="12.421875" style="4" customWidth="1"/>
    <col min="10" max="10" width="15.8515625" style="0" customWidth="1"/>
  </cols>
  <sheetData>
    <row r="1" spans="3:9" ht="20.25">
      <c r="C1" s="1"/>
      <c r="D1" s="5" t="s">
        <v>0</v>
      </c>
      <c r="E1" s="6"/>
      <c r="F1" s="7"/>
      <c r="G1" s="7"/>
      <c r="H1" s="6"/>
      <c r="I1" s="8"/>
    </row>
    <row r="2" spans="3:9" ht="12.75">
      <c r="C2" s="9"/>
      <c r="D2" s="3"/>
      <c r="E2" s="4"/>
      <c r="F2" s="10"/>
      <c r="G2" s="8"/>
      <c r="H2" s="4"/>
      <c r="I2" s="8"/>
    </row>
    <row r="3" spans="4:9" ht="14.25">
      <c r="D3" s="33" t="s">
        <v>21</v>
      </c>
      <c r="E3" s="33"/>
      <c r="F3" s="33"/>
      <c r="G3" s="33"/>
      <c r="H3" s="33"/>
      <c r="I3" s="8"/>
    </row>
    <row r="4" spans="1:9" ht="12.75">
      <c r="A4" s="11"/>
      <c r="B4" s="11"/>
      <c r="C4" s="9"/>
      <c r="D4" s="3"/>
      <c r="E4" s="4"/>
      <c r="F4" s="10"/>
      <c r="G4" s="8"/>
      <c r="H4" s="12"/>
      <c r="I4" s="8"/>
    </row>
    <row r="5" spans="3:9" ht="12.75">
      <c r="C5" s="9"/>
      <c r="D5" s="3"/>
      <c r="E5" s="4"/>
      <c r="F5" s="10"/>
      <c r="G5" s="8"/>
      <c r="H5" s="4"/>
      <c r="I5" s="8"/>
    </row>
    <row r="6" spans="1:12" s="13" customFormat="1" ht="12" customHeight="1">
      <c r="A6" s="13" t="s">
        <v>1</v>
      </c>
      <c r="B6" s="32" t="s">
        <v>30</v>
      </c>
      <c r="C6" s="13" t="s">
        <v>2</v>
      </c>
      <c r="D6" s="13" t="s">
        <v>15</v>
      </c>
      <c r="E6" s="14" t="s">
        <v>3</v>
      </c>
      <c r="F6" s="15" t="s">
        <v>4</v>
      </c>
      <c r="G6" s="16" t="s">
        <v>5</v>
      </c>
      <c r="H6" s="14" t="s">
        <v>6</v>
      </c>
      <c r="I6" s="16" t="s">
        <v>18</v>
      </c>
      <c r="J6" s="15" t="s">
        <v>19</v>
      </c>
      <c r="K6" s="13" t="s">
        <v>22</v>
      </c>
      <c r="L6" s="13" t="s">
        <v>23</v>
      </c>
    </row>
    <row r="7" spans="1:12" ht="12.75">
      <c r="A7" s="1" t="s">
        <v>7</v>
      </c>
      <c r="B7" s="1" t="s">
        <v>24</v>
      </c>
      <c r="C7" s="9">
        <v>1494</v>
      </c>
      <c r="D7" s="3">
        <v>48.40000000000009</v>
      </c>
      <c r="E7" s="4">
        <v>0.03348090758162707</v>
      </c>
      <c r="F7" s="8">
        <v>452</v>
      </c>
      <c r="G7" s="17">
        <v>0.30254350736278446</v>
      </c>
      <c r="H7" s="18">
        <v>1198</v>
      </c>
      <c r="I7" s="18">
        <v>357</v>
      </c>
      <c r="J7" s="19">
        <v>0.29799666110183637</v>
      </c>
      <c r="K7" s="18">
        <v>358</v>
      </c>
      <c r="L7" s="19">
        <v>0.2988313856427379</v>
      </c>
    </row>
    <row r="8" spans="1:12" ht="12.75">
      <c r="A8" s="1" t="s">
        <v>8</v>
      </c>
      <c r="B8" s="1" t="s">
        <v>31</v>
      </c>
      <c r="C8" s="9">
        <v>1419</v>
      </c>
      <c r="D8" s="3">
        <v>-26.59999999999991</v>
      </c>
      <c r="E8" s="4">
        <v>-0.01840066408411726</v>
      </c>
      <c r="F8" s="8">
        <v>1058</v>
      </c>
      <c r="G8" s="17">
        <v>0.7455954897815363</v>
      </c>
      <c r="H8" s="18">
        <v>1009</v>
      </c>
      <c r="I8" s="18">
        <v>736</v>
      </c>
      <c r="J8" s="19">
        <v>0.7294350842418236</v>
      </c>
      <c r="K8" s="18">
        <v>739</v>
      </c>
      <c r="L8" s="19">
        <v>0.7324083250743311</v>
      </c>
    </row>
    <row r="9" spans="1:12" ht="12.75">
      <c r="A9" s="1" t="s">
        <v>9</v>
      </c>
      <c r="B9" s="1" t="s">
        <v>25</v>
      </c>
      <c r="C9" s="9">
        <v>1511</v>
      </c>
      <c r="D9" s="3">
        <v>65.40000000000009</v>
      </c>
      <c r="E9" s="4">
        <v>0.04524073049252912</v>
      </c>
      <c r="F9" s="8">
        <v>869</v>
      </c>
      <c r="G9" s="17">
        <v>0.5751158173395102</v>
      </c>
      <c r="H9" s="18">
        <v>1110</v>
      </c>
      <c r="I9" s="18">
        <v>600</v>
      </c>
      <c r="J9" s="19">
        <v>0.5405405405405406</v>
      </c>
      <c r="K9" s="18">
        <v>600</v>
      </c>
      <c r="L9" s="19">
        <v>0.5405405405405406</v>
      </c>
    </row>
    <row r="10" spans="1:12" ht="12.75">
      <c r="A10" s="1" t="s">
        <v>10</v>
      </c>
      <c r="B10" s="1" t="s">
        <v>26</v>
      </c>
      <c r="C10" s="9">
        <v>1374</v>
      </c>
      <c r="D10" s="3">
        <v>-71.59999999999991</v>
      </c>
      <c r="E10" s="4">
        <v>-0.04952960708356386</v>
      </c>
      <c r="F10" s="8">
        <v>521</v>
      </c>
      <c r="G10" s="17">
        <v>0.3791848617176128</v>
      </c>
      <c r="H10" s="18">
        <v>1052</v>
      </c>
      <c r="I10" s="18">
        <v>406</v>
      </c>
      <c r="J10" s="19">
        <v>0.38593155893536124</v>
      </c>
      <c r="K10" s="18">
        <v>405</v>
      </c>
      <c r="L10" s="19">
        <v>0.3849809885931559</v>
      </c>
    </row>
    <row r="11" spans="1:12" ht="12.75">
      <c r="A11" s="1" t="s">
        <v>11</v>
      </c>
      <c r="B11" s="1" t="s">
        <v>27</v>
      </c>
      <c r="C11" s="9">
        <v>1488</v>
      </c>
      <c r="D11" s="3">
        <v>42.40000000000009</v>
      </c>
      <c r="E11" s="4">
        <v>0.029330381848367525</v>
      </c>
      <c r="F11" s="8">
        <v>996</v>
      </c>
      <c r="G11" s="17">
        <v>0.6693548387096774</v>
      </c>
      <c r="H11" s="18">
        <v>1127</v>
      </c>
      <c r="I11" s="18">
        <v>728</v>
      </c>
      <c r="J11" s="19">
        <v>0.6459627329192547</v>
      </c>
      <c r="K11" s="18">
        <v>732</v>
      </c>
      <c r="L11" s="19">
        <v>0.6495119787045253</v>
      </c>
    </row>
    <row r="12" spans="1:12" ht="12.75">
      <c r="A12" s="1" t="s">
        <v>12</v>
      </c>
      <c r="B12" s="1" t="s">
        <v>28</v>
      </c>
      <c r="C12" s="9">
        <v>1445</v>
      </c>
      <c r="D12" s="3">
        <v>-0.599999999999909</v>
      </c>
      <c r="E12" s="4">
        <v>-0.0004150525733258917</v>
      </c>
      <c r="F12" s="8">
        <v>991</v>
      </c>
      <c r="G12" s="17">
        <v>0.6858131487889273</v>
      </c>
      <c r="H12" s="18">
        <v>1123</v>
      </c>
      <c r="I12" s="18">
        <v>766</v>
      </c>
      <c r="J12" s="19">
        <v>0.6821015138023152</v>
      </c>
      <c r="K12" s="18">
        <v>764</v>
      </c>
      <c r="L12" s="19">
        <v>0.680320569902048</v>
      </c>
    </row>
    <row r="13" spans="1:12" ht="12.75">
      <c r="A13" s="1" t="s">
        <v>13</v>
      </c>
      <c r="B13" s="1" t="s">
        <v>29</v>
      </c>
      <c r="C13" s="9">
        <v>1388</v>
      </c>
      <c r="D13" s="3">
        <v>-57.59999999999991</v>
      </c>
      <c r="E13" s="4">
        <v>-0.039845047039291585</v>
      </c>
      <c r="F13" s="8">
        <v>805</v>
      </c>
      <c r="G13" s="17">
        <v>0.579971181556196</v>
      </c>
      <c r="H13" s="18">
        <v>1044</v>
      </c>
      <c r="I13" s="18">
        <v>574</v>
      </c>
      <c r="J13" s="19">
        <v>0.5498084291187739</v>
      </c>
      <c r="K13" s="18">
        <v>576</v>
      </c>
      <c r="L13" s="19">
        <v>0.5517241379310345</v>
      </c>
    </row>
    <row r="14" spans="3:9" ht="12.75">
      <c r="C14" s="9"/>
      <c r="D14" s="8"/>
      <c r="E14" s="4"/>
      <c r="F14" s="8"/>
      <c r="G14" s="17"/>
      <c r="H14" s="20"/>
      <c r="I14" s="20"/>
    </row>
    <row r="15" spans="3:9" ht="12.75">
      <c r="C15" s="9"/>
      <c r="D15" s="8"/>
      <c r="E15" s="4"/>
      <c r="F15" s="8"/>
      <c r="G15" s="17"/>
      <c r="H15" s="20"/>
      <c r="I15" s="20"/>
    </row>
    <row r="16" spans="1:12" s="22" customFormat="1" ht="12.75">
      <c r="A16" s="23" t="s">
        <v>14</v>
      </c>
      <c r="B16" s="23"/>
      <c r="C16" s="26">
        <f>SUM(C7:C15)</f>
        <v>10119</v>
      </c>
      <c r="E16" s="24"/>
      <c r="F16" s="26">
        <f>SUM(F7:F15)</f>
        <v>5692</v>
      </c>
      <c r="G16" s="27">
        <f>F16/C16</f>
        <v>0.5625061764996541</v>
      </c>
      <c r="H16" s="28">
        <f>SUM(H7:H15)</f>
        <v>7663</v>
      </c>
      <c r="I16" s="26">
        <f>SUM(I7:I15)</f>
        <v>4167</v>
      </c>
      <c r="J16" s="27">
        <f>I16/H16</f>
        <v>0.5437818086911131</v>
      </c>
      <c r="K16" s="26">
        <f>SUM(K7:K15)</f>
        <v>4174</v>
      </c>
      <c r="L16" s="27">
        <f>K16/H16</f>
        <v>0.5446952890512854</v>
      </c>
    </row>
    <row r="17" spans="6:7" ht="12.75">
      <c r="F17" s="21"/>
      <c r="G17" s="21"/>
    </row>
    <row r="18" spans="1:7" ht="12.75">
      <c r="A18" s="23" t="s">
        <v>15</v>
      </c>
      <c r="B18" s="23"/>
      <c r="C18" s="23"/>
      <c r="E18" s="25">
        <v>0.09477033757609299</v>
      </c>
      <c r="F18" s="21"/>
      <c r="G18" s="21"/>
    </row>
    <row r="19" spans="6:7" ht="12.75">
      <c r="F19" s="21"/>
      <c r="G19" s="21"/>
    </row>
    <row r="20" spans="3:7" ht="12.75">
      <c r="C20" s="1" t="s">
        <v>20</v>
      </c>
      <c r="F20" s="21"/>
      <c r="G20" s="21"/>
    </row>
    <row r="21" spans="6:7" ht="12.75">
      <c r="F21" s="21"/>
      <c r="G21" s="21"/>
    </row>
    <row r="22" spans="3:9" ht="12.75" customHeight="1">
      <c r="C22" s="34" t="s">
        <v>16</v>
      </c>
      <c r="D22" s="34"/>
      <c r="E22" s="34"/>
      <c r="F22" s="34"/>
      <c r="G22" s="34"/>
      <c r="H22" s="34"/>
      <c r="I22" s="34"/>
    </row>
    <row r="23" spans="3:9" ht="12.75">
      <c r="C23" s="34"/>
      <c r="D23" s="34"/>
      <c r="E23" s="34"/>
      <c r="F23" s="34"/>
      <c r="G23" s="34"/>
      <c r="H23" s="34"/>
      <c r="I23" s="34"/>
    </row>
    <row r="24" spans="3:9" ht="12.75">
      <c r="C24" s="34"/>
      <c r="D24" s="34"/>
      <c r="E24" s="34"/>
      <c r="F24" s="34"/>
      <c r="G24" s="34"/>
      <c r="H24" s="34"/>
      <c r="I24" s="34"/>
    </row>
    <row r="25" spans="3:9" ht="12.75">
      <c r="C25" s="34"/>
      <c r="D25" s="34"/>
      <c r="E25" s="34"/>
      <c r="F25" s="34"/>
      <c r="G25" s="34"/>
      <c r="H25" s="34"/>
      <c r="I25" s="34"/>
    </row>
    <row r="26" spans="3:9" ht="12.75">
      <c r="C26" s="34"/>
      <c r="D26" s="34"/>
      <c r="E26" s="34"/>
      <c r="F26" s="34"/>
      <c r="G26" s="34"/>
      <c r="H26" s="34"/>
      <c r="I26" s="34"/>
    </row>
    <row r="27" spans="3:9" ht="12.75">
      <c r="C27" s="34"/>
      <c r="D27" s="34"/>
      <c r="E27" s="34"/>
      <c r="F27" s="34"/>
      <c r="G27" s="34"/>
      <c r="H27" s="34"/>
      <c r="I27" s="34"/>
    </row>
    <row r="28" spans="3:9" ht="12.75">
      <c r="C28" s="34"/>
      <c r="D28" s="34"/>
      <c r="E28" s="34"/>
      <c r="F28" s="34"/>
      <c r="G28" s="34"/>
      <c r="H28" s="34"/>
      <c r="I28" s="34"/>
    </row>
    <row r="29" spans="3:9" ht="12.75">
      <c r="C29" s="34"/>
      <c r="D29" s="34"/>
      <c r="E29" s="34"/>
      <c r="F29" s="34"/>
      <c r="G29" s="34"/>
      <c r="H29" s="34"/>
      <c r="I29" s="34"/>
    </row>
    <row r="30" spans="3:9" ht="12.75" customHeight="1">
      <c r="C30" s="35"/>
      <c r="D30" s="35"/>
      <c r="E30" s="35"/>
      <c r="F30" s="35"/>
      <c r="G30" s="35"/>
      <c r="H30" s="35"/>
      <c r="I30" s="35"/>
    </row>
    <row r="31" spans="3:9" ht="12.75">
      <c r="C31" s="36"/>
      <c r="D31" s="36"/>
      <c r="E31" s="36"/>
      <c r="F31" s="36"/>
      <c r="G31" s="36"/>
      <c r="H31" s="36"/>
      <c r="I31" s="36"/>
    </row>
    <row r="32" spans="3:8" ht="12.75">
      <c r="C32" s="29" t="s">
        <v>17</v>
      </c>
      <c r="D32" s="30"/>
      <c r="E32" s="31"/>
      <c r="F32" s="31"/>
      <c r="G32" s="31"/>
      <c r="H32" s="31"/>
    </row>
  </sheetData>
  <mergeCells count="4">
    <mergeCell ref="D3:H3"/>
    <mergeCell ref="C22:I29"/>
    <mergeCell ref="C30:I30"/>
    <mergeCell ref="C31:I31"/>
  </mergeCells>
  <hyperlinks>
    <hyperlink ref="C32" r:id="rId1" display="http://www.usdoj.gov/crt/voting/sec_5/fedregvoting.htm"/>
  </hyperlinks>
  <printOptions/>
  <pageMargins left="0.27" right="0.5" top="0.5" bottom="0.5" header="0.5" footer="0.5"/>
  <pageSetup horizontalDpi="300" verticalDpi="300" orientation="landscape" scale="92"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2001-09-29T16:34:34Z</cp:lastPrinted>
  <dcterms:created xsi:type="dcterms:W3CDTF">2001-05-05T04:14:02Z</dcterms:created>
  <dcterms:modified xsi:type="dcterms:W3CDTF">2001-09-30T15:22:13Z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