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4940" windowHeight="71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'Sheet1'!$A$2:$K$82</definedName>
    <definedName name="_xlnm.Print_Titles" localSheetId="0">'Sheet1'!$A:$A,'Sheet1'!$2:$9</definedName>
  </definedNames>
  <calcPr fullCalcOnLoad="1"/>
</workbook>
</file>

<file path=xl/sharedStrings.xml><?xml version="1.0" encoding="utf-8"?>
<sst xmlns="http://schemas.openxmlformats.org/spreadsheetml/2006/main" count="78" uniqueCount="77">
  <si>
    <t>Population Summary Report</t>
  </si>
  <si>
    <t>Population</t>
  </si>
  <si>
    <t>AmIndian</t>
  </si>
  <si>
    <t>% AmIndian</t>
  </si>
  <si>
    <t>Deviation</t>
  </si>
  <si>
    <t>18+_Pop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</si>
  <si>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</si>
  <si>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</si>
  <si>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</si>
  <si>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</si>
  <si>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</si>
  <si>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</si>
  <si>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</si>
  <si>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</si>
  <si>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</si>
  <si>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</si>
  <si>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</si>
  <si>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</si>
  <si>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</si>
  <si>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</si>
  <si>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</si>
  <si>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</si>
  <si>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</si>
  <si>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</si>
  <si>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</si>
  <si>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</si>
  <si>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</si>
  <si>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</si>
  <si>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</si>
  <si>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</si>
  <si>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</si>
  <si>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</si>
  <si>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</si>
  <si>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</si>
  <si>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</si>
  <si>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</si>
  <si>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</si>
  <si>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</si>
  <si>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</si>
  <si>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</si>
  <si>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</si>
  <si>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</si>
  <si>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</si>
  <si>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</si>
  <si>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</si>
  <si>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</si>
  <si>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</si>
  <si>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</si>
  <si>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</si>
  <si>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</si>
  <si>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</si>
  <si>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</si>
  <si>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</si>
  <si>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</si>
  <si>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</si>
  <si>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% 18+_AmIndian</t>
  </si>
  <si>
    <t>District</t>
  </si>
  <si>
    <t>% Deviation</t>
  </si>
  <si>
    <t>18+_AmIndian</t>
  </si>
  <si>
    <t>18+_Indian (Dual-race)</t>
  </si>
  <si>
    <t>%18+_Indian (Dual-race)</t>
  </si>
  <si>
    <t>Note: Dual-race Indian includes census respondents who listed themselves as American Indian plus one other race</t>
  </si>
  <si>
    <t>9/10 Draft Plan -- Wyoming State House</t>
  </si>
  <si>
    <t>Web site for Wyoming redistricting maps:</t>
  </si>
  <si>
    <t>http://members.tripod.com/fairplan2000/Wyoming/index.html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</si>
  <si>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</si>
  <si>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</si>
  <si>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</si>
  <si>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</si>
  <si>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</si>
  <si>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</si>
  <si>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</si>
  <si>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</si>
  <si>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</si>
  <si>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</si>
  <si>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</si>
  <si>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Total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</si>
</sst>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6.1"/>
      <color indexed="8"/>
      <name val="Times New Roman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12"/>
      <color indexed="8"/>
      <name val="Times New Roman"/>
      <family val="0"/>
    </font>
    <font>
      <sz val="10.1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" fontId="0" fillId="0" borderId="0" xfId="21" applyNumberFormat="1" applyFont="1" applyFill="1" applyAlignment="1">
      <alignment/>
    </xf>
    <xf numFmtId="10" fontId="0" fillId="0" borderId="0" xfId="21" applyNumberFormat="1" applyFont="1" applyFill="1" applyAlignment="1">
      <alignment/>
    </xf>
    <xf numFmtId="10" fontId="0" fillId="0" borderId="0" xfId="21" applyNumberFormat="1" applyFont="1" applyFill="1" applyAlignment="1">
      <alignment horizontal="right"/>
    </xf>
    <xf numFmtId="1" fontId="0" fillId="0" borderId="0" xfId="21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21" applyNumberFormat="1" applyFont="1" applyFill="1" applyAlignment="1">
      <alignment horizontal="left"/>
    </xf>
    <xf numFmtId="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10" fontId="5" fillId="0" borderId="0" xfId="21" applyNumberFormat="1" applyFont="1" applyFill="1" applyAlignment="1">
      <alignment/>
    </xf>
    <xf numFmtId="0" fontId="5" fillId="0" borderId="0" xfId="21" applyNumberFormat="1" applyFont="1" applyFill="1" applyAlignment="1">
      <alignment/>
    </xf>
    <xf numFmtId="1" fontId="5" fillId="0" borderId="0" xfId="21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0" fontId="4" fillId="0" borderId="0" xfId="21" applyNumberFormat="1" applyFont="1" applyFill="1" applyAlignment="1">
      <alignment/>
    </xf>
    <xf numFmtId="0" fontId="0" fillId="0" borderId="0" xfId="0" applyFont="1" applyFill="1" applyAlignment="1">
      <alignment horizontal="left"/>
    </xf>
    <xf numFmtId="10" fontId="0" fillId="0" borderId="0" xfId="21" applyNumberFormat="1" applyFont="1" applyFill="1" applyAlignment="1">
      <alignment/>
    </xf>
    <xf numFmtId="1" fontId="0" fillId="0" borderId="0" xfId="21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" fontId="0" fillId="0" borderId="0" xfId="21" applyNumberFormat="1" applyFont="1" applyFill="1" applyAlignment="1">
      <alignment/>
    </xf>
    <xf numFmtId="10" fontId="0" fillId="0" borderId="0" xfId="21" applyNumberFormat="1" applyFont="1" applyFill="1" applyAlignment="1">
      <alignment/>
    </xf>
    <xf numFmtId="10" fontId="0" fillId="0" borderId="0" xfId="21" applyNumberFormat="1" applyFont="1" applyFill="1" applyAlignment="1">
      <alignment horizontal="right"/>
    </xf>
    <xf numFmtId="1" fontId="0" fillId="0" borderId="0" xfId="21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0" fontId="0" fillId="0" borderId="0" xfId="21" applyNumberFormat="1" applyFont="1" applyFill="1" applyAlignment="1">
      <alignment horizontal="right"/>
    </xf>
    <xf numFmtId="1" fontId="0" fillId="0" borderId="0" xfId="21" applyNumberFormat="1" applyFont="1" applyFill="1" applyAlignment="1">
      <alignment horizontal="right"/>
    </xf>
    <xf numFmtId="10" fontId="0" fillId="0" borderId="0" xfId="21" applyNumberFormat="1" applyFont="1" applyFill="1" applyBorder="1" applyAlignment="1">
      <alignment/>
    </xf>
    <xf numFmtId="14" fontId="7" fillId="0" borderId="0" xfId="0" applyNumberFormat="1" applyFont="1" applyFill="1" applyAlignment="1">
      <alignment horizontal="center"/>
    </xf>
    <xf numFmtId="10" fontId="4" fillId="0" borderId="0" xfId="21" applyNumberFormat="1" applyFont="1" applyBorder="1" applyAlignment="1">
      <alignment/>
    </xf>
    <xf numFmtId="10" fontId="0" fillId="0" borderId="0" xfId="21" applyNumberFormat="1" applyAlignment="1">
      <alignment/>
    </xf>
    <xf numFmtId="1" fontId="0" fillId="0" borderId="0" xfId="0" applyNumberFormat="1" applyAlignment="1">
      <alignment/>
    </xf>
    <xf numFmtId="1" fontId="0" fillId="0" borderId="0" xfId="21" applyNumberFormat="1" applyAlignment="1">
      <alignment/>
    </xf>
    <xf numFmtId="10" fontId="8" fillId="0" borderId="0" xfId="21" applyNumberFormat="1" applyFont="1" applyAlignment="1">
      <alignment/>
    </xf>
    <xf numFmtId="0" fontId="1" fillId="0" borderId="0" xfId="20" applyBorder="1" applyAlignment="1">
      <alignment/>
    </xf>
    <xf numFmtId="0" fontId="1" fillId="0" borderId="0" xfId="20" applyNumberFormat="1" applyBorder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10" fontId="4" fillId="0" borderId="0" xfId="0" applyNumberFormat="1" applyFont="1" applyFill="1" applyAlignment="1">
      <alignment/>
    </xf>
    <xf numFmtId="10" fontId="4" fillId="0" borderId="0" xfId="21" applyNumberFormat="1" applyFont="1" applyFill="1" applyAlignment="1">
      <alignment/>
    </xf>
    <xf numFmtId="168" fontId="4" fillId="0" borderId="0" xfId="21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10" fontId="0" fillId="0" borderId="0" xfId="21" applyNumberFormat="1" applyFont="1" applyFill="1" applyBorder="1" applyAlignment="1">
      <alignment/>
    </xf>
    <xf numFmtId="10" fontId="0" fillId="0" borderId="0" xfId="21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embers.tripod.com/fairplan2000/Wyoming/index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3"/>
  <sheetViews>
    <sheetView tabSelected="1" workbookViewId="0" topLeftCell="A61">
      <selection activeCell="G71" sqref="G71"/>
    </sheetView>
  </sheetViews>
  <sheetFormatPr defaultColWidth="9.140625" defaultRowHeight="12.75"/>
  <cols>
    <col min="1" max="1" width="6.421875" style="26" customWidth="1"/>
    <col min="2" max="2" width="9.7109375" style="27" customWidth="1"/>
    <col min="3" max="3" width="9.00390625" style="25" customWidth="1"/>
    <col min="4" max="4" width="9.421875" style="29" customWidth="1"/>
    <col min="5" max="5" width="9.140625" style="22" customWidth="1"/>
    <col min="6" max="6" width="10.421875" style="22" customWidth="1"/>
    <col min="7" max="7" width="9.28125" style="29" customWidth="1"/>
    <col min="8" max="8" width="11.7109375" style="22" customWidth="1"/>
    <col min="9" max="9" width="10.421875" style="29" customWidth="1"/>
    <col min="10" max="11" width="10.421875" style="25" customWidth="1"/>
    <col min="12" max="16384" width="9.140625" style="25" customWidth="1"/>
  </cols>
  <sheetData>
    <row r="2" spans="1:9" ht="20.25">
      <c r="A2" s="21"/>
      <c r="B2" s="21"/>
      <c r="C2" s="9"/>
      <c r="D2" s="9" t="s">
        <v>0</v>
      </c>
      <c r="E2" s="25"/>
      <c r="F2" s="10"/>
      <c r="G2" s="20"/>
      <c r="H2" s="23"/>
      <c r="I2" s="24"/>
    </row>
    <row r="3" spans="4:9" ht="15.75">
      <c r="D3" s="25"/>
      <c r="E3" s="25"/>
      <c r="F3" s="40" t="s">
        <v>62</v>
      </c>
      <c r="G3" s="11"/>
      <c r="H3" s="23"/>
      <c r="I3" s="24"/>
    </row>
    <row r="4" spans="4:9" ht="15.75">
      <c r="D4" s="25"/>
      <c r="E4" s="25"/>
      <c r="F4" s="40"/>
      <c r="G4" s="11"/>
      <c r="H4" s="23"/>
      <c r="I4" s="24"/>
    </row>
    <row r="5" spans="4:9" ht="12.75">
      <c r="D5" s="41" t="s">
        <v>63</v>
      </c>
      <c r="E5" s="41"/>
      <c r="F5" s="41"/>
      <c r="G5" s="41"/>
      <c r="H5" s="41"/>
      <c r="I5"/>
    </row>
    <row r="6" spans="4:9" ht="12.75">
      <c r="D6" s="42"/>
      <c r="E6" s="43"/>
      <c r="F6" s="42"/>
      <c r="G6" s="44"/>
      <c r="H6" s="45"/>
      <c r="I6"/>
    </row>
    <row r="7" spans="4:9" ht="12.75">
      <c r="D7" s="46" t="s">
        <v>64</v>
      </c>
      <c r="E7" s="47"/>
      <c r="F7" s="47"/>
      <c r="G7" s="47"/>
      <c r="H7" s="47"/>
      <c r="I7" s="46"/>
    </row>
    <row r="8" spans="1:11" s="19" customFormat="1" ht="11.25" customHeight="1">
      <c r="A8" s="12"/>
      <c r="B8" s="13"/>
      <c r="C8" s="14"/>
      <c r="D8" s="15"/>
      <c r="E8" s="16"/>
      <c r="F8" s="17"/>
      <c r="G8" s="15"/>
      <c r="H8" s="17"/>
      <c r="I8" s="18"/>
      <c r="J8" s="48" t="s">
        <v>59</v>
      </c>
      <c r="K8" s="48" t="s">
        <v>60</v>
      </c>
    </row>
    <row r="9" spans="1:11" s="19" customFormat="1" ht="12" customHeight="1">
      <c r="A9" s="12" t="s">
        <v>56</v>
      </c>
      <c r="B9" s="13" t="s">
        <v>1</v>
      </c>
      <c r="C9" s="14" t="s">
        <v>4</v>
      </c>
      <c r="D9" s="15" t="s">
        <v>57</v>
      </c>
      <c r="E9" s="16" t="s">
        <v>2</v>
      </c>
      <c r="F9" s="17" t="s">
        <v>3</v>
      </c>
      <c r="G9" s="15" t="s">
        <v>5</v>
      </c>
      <c r="H9" s="17" t="s">
        <v>58</v>
      </c>
      <c r="I9" s="18" t="s">
        <v>55</v>
      </c>
      <c r="J9" s="48"/>
      <c r="K9" s="48"/>
    </row>
    <row r="10" spans="1:11" s="36" customFormat="1" ht="12.75">
      <c r="A10" s="30" t="s">
        <v>6</v>
      </c>
      <c r="B10" s="31">
        <v>7825</v>
      </c>
      <c r="C10" s="32">
        <v>-405</v>
      </c>
      <c r="D10" s="33">
        <v>-0.049210206561360874</v>
      </c>
      <c r="E10" s="32">
        <v>76</v>
      </c>
      <c r="F10" s="34">
        <v>0.009712460063897763</v>
      </c>
      <c r="G10" s="35">
        <v>5792</v>
      </c>
      <c r="H10" s="35">
        <v>50</v>
      </c>
      <c r="I10" s="33">
        <v>0.008632596685082873</v>
      </c>
      <c r="J10" s="35">
        <v>77</v>
      </c>
      <c r="K10" s="33">
        <v>0.013294198895027625</v>
      </c>
    </row>
    <row r="11" spans="1:11" s="36" customFormat="1" ht="12.75">
      <c r="A11" s="30" t="s">
        <v>7</v>
      </c>
      <c r="B11" s="31">
        <v>7862</v>
      </c>
      <c r="C11" s="32">
        <v>-368</v>
      </c>
      <c r="D11" s="33">
        <v>-0.04471445929526124</v>
      </c>
      <c r="E11" s="32">
        <v>83</v>
      </c>
      <c r="F11" s="34">
        <v>0.010557110150089036</v>
      </c>
      <c r="G11" s="35">
        <v>5984</v>
      </c>
      <c r="H11" s="35">
        <v>64</v>
      </c>
      <c r="I11" s="33">
        <v>0.0106951871657754</v>
      </c>
      <c r="J11" s="35">
        <v>105</v>
      </c>
      <c r="K11" s="33">
        <v>0.017546791443850268</v>
      </c>
    </row>
    <row r="12" spans="1:11" s="36" customFormat="1" ht="12.75">
      <c r="A12" s="30" t="s">
        <v>8</v>
      </c>
      <c r="B12" s="31">
        <v>8288</v>
      </c>
      <c r="C12" s="32">
        <v>58</v>
      </c>
      <c r="D12" s="33">
        <v>0.0070473876063183475</v>
      </c>
      <c r="E12" s="32">
        <v>41</v>
      </c>
      <c r="F12" s="34">
        <v>0.0049469111969111966</v>
      </c>
      <c r="G12" s="35">
        <v>6136</v>
      </c>
      <c r="H12" s="35">
        <v>28</v>
      </c>
      <c r="I12" s="33">
        <v>0.0045632333767926985</v>
      </c>
      <c r="J12" s="35">
        <v>48</v>
      </c>
      <c r="K12" s="33">
        <v>0.007822685788787484</v>
      </c>
    </row>
    <row r="13" spans="1:11" s="8" customFormat="1" ht="12.75">
      <c r="A13" s="30" t="s">
        <v>9</v>
      </c>
      <c r="B13" s="31">
        <v>8297</v>
      </c>
      <c r="C13" s="32">
        <v>67</v>
      </c>
      <c r="D13" s="33">
        <v>0.008140947752126367</v>
      </c>
      <c r="E13" s="32">
        <v>63</v>
      </c>
      <c r="F13" s="34">
        <v>0.007593105941906713</v>
      </c>
      <c r="G13" s="35">
        <v>6287</v>
      </c>
      <c r="H13" s="35">
        <v>39</v>
      </c>
      <c r="I13" s="33">
        <v>0.0062032766025131225</v>
      </c>
      <c r="J13" s="35">
        <v>62</v>
      </c>
      <c r="K13" s="33">
        <v>0.00986161921425163</v>
      </c>
    </row>
    <row r="14" spans="1:11" s="8" customFormat="1" ht="12.75">
      <c r="A14" s="26" t="s">
        <v>10</v>
      </c>
      <c r="B14" s="28">
        <v>8150</v>
      </c>
      <c r="C14" s="23">
        <v>-80</v>
      </c>
      <c r="D14" s="22">
        <v>-0.009720534629404616</v>
      </c>
      <c r="E14" s="23">
        <v>66</v>
      </c>
      <c r="F14" s="37">
        <v>0.008098159509202453</v>
      </c>
      <c r="G14" s="38">
        <v>6101</v>
      </c>
      <c r="H14" s="38">
        <v>47</v>
      </c>
      <c r="I14" s="22">
        <v>0.007703655138501885</v>
      </c>
      <c r="J14" s="38">
        <v>91</v>
      </c>
      <c r="K14" s="22">
        <v>0.014915587608588757</v>
      </c>
    </row>
    <row r="15" spans="1:11" ht="12.75">
      <c r="A15" s="26" t="s">
        <v>11</v>
      </c>
      <c r="B15" s="28">
        <v>8337</v>
      </c>
      <c r="C15" s="23">
        <v>107</v>
      </c>
      <c r="D15" s="22">
        <v>0.013001215066828676</v>
      </c>
      <c r="E15" s="23">
        <v>89</v>
      </c>
      <c r="F15" s="37">
        <v>0.010675302866738635</v>
      </c>
      <c r="G15" s="38">
        <v>5930</v>
      </c>
      <c r="H15" s="38">
        <v>65</v>
      </c>
      <c r="I15" s="22">
        <v>0.010961214165261383</v>
      </c>
      <c r="J15" s="38">
        <v>109</v>
      </c>
      <c r="K15" s="22">
        <v>0.018381112984822933</v>
      </c>
    </row>
    <row r="16" spans="1:11" ht="12.75">
      <c r="A16" s="26" t="s">
        <v>12</v>
      </c>
      <c r="B16" s="28">
        <v>8052</v>
      </c>
      <c r="C16" s="23">
        <v>-178</v>
      </c>
      <c r="D16" s="22">
        <v>-0.021628189550425274</v>
      </c>
      <c r="E16" s="23">
        <v>39</v>
      </c>
      <c r="F16" s="37">
        <v>0.004843517138599106</v>
      </c>
      <c r="G16" s="38">
        <v>6065</v>
      </c>
      <c r="H16" s="38">
        <v>25</v>
      </c>
      <c r="I16" s="22">
        <v>0.004122011541632316</v>
      </c>
      <c r="J16" s="38">
        <v>43</v>
      </c>
      <c r="K16" s="22">
        <v>0.007089859851607584</v>
      </c>
    </row>
    <row r="17" spans="1:11" ht="12.75">
      <c r="A17" s="26" t="s">
        <v>13</v>
      </c>
      <c r="B17" s="28">
        <v>8454</v>
      </c>
      <c r="C17" s="23">
        <v>224</v>
      </c>
      <c r="D17" s="22">
        <v>0.02721749696233293</v>
      </c>
      <c r="E17" s="23">
        <v>42</v>
      </c>
      <c r="F17" s="37">
        <v>0.0049680624556423</v>
      </c>
      <c r="G17" s="38">
        <v>6705</v>
      </c>
      <c r="H17" s="38">
        <v>35</v>
      </c>
      <c r="I17" s="22">
        <v>0.005219985085756898</v>
      </c>
      <c r="J17" s="38">
        <v>55</v>
      </c>
      <c r="K17" s="22">
        <v>0.00820283370618941</v>
      </c>
    </row>
    <row r="18" spans="1:11" ht="12.75">
      <c r="A18" s="26" t="s">
        <v>14</v>
      </c>
      <c r="B18" s="28">
        <v>7839</v>
      </c>
      <c r="C18" s="23">
        <v>-391</v>
      </c>
      <c r="D18" s="22">
        <v>-0.04750911300121507</v>
      </c>
      <c r="E18" s="23">
        <v>51</v>
      </c>
      <c r="F18" s="37">
        <v>0.006505931879066207</v>
      </c>
      <c r="G18" s="38">
        <v>5562</v>
      </c>
      <c r="H18" s="38">
        <v>35</v>
      </c>
      <c r="I18" s="22">
        <v>0.006292700467457749</v>
      </c>
      <c r="J18" s="38">
        <v>61</v>
      </c>
      <c r="K18" s="22">
        <v>0.01096727795756922</v>
      </c>
    </row>
    <row r="19" spans="1:11" s="8" customFormat="1" ht="12.75">
      <c r="A19" s="2" t="s">
        <v>15</v>
      </c>
      <c r="B19" s="3">
        <v>8389</v>
      </c>
      <c r="C19" s="4">
        <v>159</v>
      </c>
      <c r="D19" s="5">
        <v>0.019319562575941678</v>
      </c>
      <c r="E19" s="4">
        <v>65</v>
      </c>
      <c r="F19" s="6">
        <v>0.007748241745142448</v>
      </c>
      <c r="G19" s="7">
        <v>5922</v>
      </c>
      <c r="H19" s="7">
        <v>40</v>
      </c>
      <c r="I19" s="5">
        <v>0.006754474839581222</v>
      </c>
      <c r="J19" s="7">
        <v>72</v>
      </c>
      <c r="K19" s="5">
        <v>0.0121580547112462</v>
      </c>
    </row>
    <row r="20" spans="1:11" s="8" customFormat="1" ht="12.75">
      <c r="A20" s="2" t="s">
        <v>16</v>
      </c>
      <c r="B20" s="3">
        <v>8002</v>
      </c>
      <c r="C20" s="4">
        <v>-228</v>
      </c>
      <c r="D20" s="5">
        <v>-0.027703523693803158</v>
      </c>
      <c r="E20" s="4">
        <v>63</v>
      </c>
      <c r="F20" s="6">
        <v>0.007873031742064484</v>
      </c>
      <c r="G20" s="7">
        <v>6221</v>
      </c>
      <c r="H20" s="7">
        <v>49</v>
      </c>
      <c r="I20" s="5">
        <v>0.007876547178910143</v>
      </c>
      <c r="J20" s="7">
        <v>85</v>
      </c>
      <c r="K20" s="5">
        <v>0.013663398167497186</v>
      </c>
    </row>
    <row r="21" spans="1:11" ht="12.75">
      <c r="A21" s="26" t="s">
        <v>17</v>
      </c>
      <c r="B21" s="28">
        <v>8143</v>
      </c>
      <c r="C21" s="23">
        <v>-87</v>
      </c>
      <c r="D21" s="22">
        <v>-0.010571081409477521</v>
      </c>
      <c r="E21" s="23">
        <v>91</v>
      </c>
      <c r="F21" s="37">
        <v>0.011175242539604568</v>
      </c>
      <c r="G21" s="38">
        <v>5582</v>
      </c>
      <c r="H21" s="38">
        <v>66</v>
      </c>
      <c r="I21" s="22">
        <v>0.011823719097097814</v>
      </c>
      <c r="J21" s="38">
        <v>124</v>
      </c>
      <c r="K21" s="22">
        <v>0.022214260121820137</v>
      </c>
    </row>
    <row r="22" spans="1:11" ht="12.75">
      <c r="A22" s="26" t="s">
        <v>18</v>
      </c>
      <c r="B22" s="28">
        <v>7861</v>
      </c>
      <c r="C22" s="23">
        <v>-369</v>
      </c>
      <c r="D22" s="22">
        <v>-0.0448359659781288</v>
      </c>
      <c r="E22" s="23">
        <v>72</v>
      </c>
      <c r="F22" s="37">
        <v>0.009159140058516728</v>
      </c>
      <c r="G22" s="38">
        <v>6600</v>
      </c>
      <c r="H22" s="38">
        <v>59</v>
      </c>
      <c r="I22" s="22">
        <v>0.00893939393939394</v>
      </c>
      <c r="J22" s="38">
        <v>85</v>
      </c>
      <c r="K22" s="22">
        <v>0.012878787878787878</v>
      </c>
    </row>
    <row r="23" spans="1:11" ht="12.75">
      <c r="A23" s="26" t="s">
        <v>19</v>
      </c>
      <c r="B23" s="28">
        <v>8005</v>
      </c>
      <c r="C23" s="23">
        <v>-225</v>
      </c>
      <c r="D23" s="22">
        <v>-0.027339003645200487</v>
      </c>
      <c r="E23" s="23">
        <v>60</v>
      </c>
      <c r="F23" s="37">
        <v>0.007495315427857589</v>
      </c>
      <c r="G23" s="38">
        <v>6595</v>
      </c>
      <c r="H23" s="38">
        <v>46</v>
      </c>
      <c r="I23" s="22">
        <v>0.006974981046247157</v>
      </c>
      <c r="J23" s="38">
        <v>76</v>
      </c>
      <c r="K23" s="22">
        <v>0.011523881728582258</v>
      </c>
    </row>
    <row r="24" spans="1:11" ht="12.75">
      <c r="A24" s="26" t="s">
        <v>20</v>
      </c>
      <c r="B24" s="28">
        <v>8027</v>
      </c>
      <c r="C24" s="23">
        <v>-203</v>
      </c>
      <c r="D24" s="22">
        <v>-0.024665856622114218</v>
      </c>
      <c r="E24" s="23">
        <v>84</v>
      </c>
      <c r="F24" s="37">
        <v>0.010464681699264981</v>
      </c>
      <c r="G24" s="38">
        <v>5830</v>
      </c>
      <c r="H24" s="38">
        <v>47</v>
      </c>
      <c r="I24" s="22">
        <v>0.008061749571183533</v>
      </c>
      <c r="J24" s="38">
        <v>87</v>
      </c>
      <c r="K24" s="22">
        <v>0.014922813036020582</v>
      </c>
    </row>
    <row r="25" spans="1:11" ht="12.75">
      <c r="A25" s="26" t="s">
        <v>21</v>
      </c>
      <c r="B25" s="28">
        <v>8033</v>
      </c>
      <c r="C25" s="23">
        <v>-197</v>
      </c>
      <c r="D25" s="22">
        <v>-0.02393681652490887</v>
      </c>
      <c r="E25" s="23">
        <v>67</v>
      </c>
      <c r="F25" s="37">
        <v>0.00834059504543757</v>
      </c>
      <c r="G25" s="38">
        <v>5763</v>
      </c>
      <c r="H25" s="38">
        <v>48</v>
      </c>
      <c r="I25" s="22">
        <v>0.008328995314940135</v>
      </c>
      <c r="J25" s="38">
        <v>103</v>
      </c>
      <c r="K25" s="22">
        <v>0.017872635779975707</v>
      </c>
    </row>
    <row r="26" spans="1:11" ht="12.75">
      <c r="A26" s="26" t="s">
        <v>22</v>
      </c>
      <c r="B26" s="28">
        <v>7868</v>
      </c>
      <c r="C26" s="23">
        <v>-362</v>
      </c>
      <c r="D26" s="22">
        <v>-0.043985419198055896</v>
      </c>
      <c r="E26" s="23">
        <v>74</v>
      </c>
      <c r="F26" s="37">
        <v>0.009405185561769192</v>
      </c>
      <c r="G26" s="38">
        <v>5634</v>
      </c>
      <c r="H26" s="38">
        <v>57</v>
      </c>
      <c r="I26" s="22">
        <v>0.010117145899893504</v>
      </c>
      <c r="J26" s="38">
        <v>92</v>
      </c>
      <c r="K26" s="22">
        <v>0.01632942847000355</v>
      </c>
    </row>
    <row r="27" spans="1:11" ht="12.75">
      <c r="A27" s="26" t="s">
        <v>23</v>
      </c>
      <c r="B27" s="28">
        <v>8103</v>
      </c>
      <c r="C27" s="23">
        <v>-127</v>
      </c>
      <c r="D27" s="22">
        <v>-0.01543134872417983</v>
      </c>
      <c r="E27" s="23">
        <v>19</v>
      </c>
      <c r="F27" s="37">
        <v>0.0023448105639886463</v>
      </c>
      <c r="G27" s="38">
        <v>6339</v>
      </c>
      <c r="H27" s="38">
        <v>17</v>
      </c>
      <c r="I27" s="22">
        <v>0.002681811011200505</v>
      </c>
      <c r="J27" s="38">
        <v>36</v>
      </c>
      <c r="K27" s="22">
        <v>0.005679129200189304</v>
      </c>
    </row>
    <row r="28" spans="1:11" ht="12.75">
      <c r="A28" s="26" t="s">
        <v>24</v>
      </c>
      <c r="B28" s="28">
        <v>8578</v>
      </c>
      <c r="C28" s="23">
        <v>348</v>
      </c>
      <c r="D28" s="22">
        <v>0.042284325637910083</v>
      </c>
      <c r="E28" s="23">
        <v>89</v>
      </c>
      <c r="F28" s="37">
        <v>0.010375378876194918</v>
      </c>
      <c r="G28" s="38">
        <v>5827</v>
      </c>
      <c r="H28" s="38">
        <v>59</v>
      </c>
      <c r="I28" s="22">
        <v>0.010125278874206282</v>
      </c>
      <c r="J28" s="38">
        <v>98</v>
      </c>
      <c r="K28" s="22">
        <v>0.016818259824952806</v>
      </c>
    </row>
    <row r="29" spans="1:11" ht="12.75">
      <c r="A29" s="26" t="s">
        <v>25</v>
      </c>
      <c r="B29" s="28">
        <v>8612</v>
      </c>
      <c r="C29" s="23">
        <v>382</v>
      </c>
      <c r="D29" s="22">
        <v>0.04641555285540705</v>
      </c>
      <c r="E29" s="23">
        <v>46</v>
      </c>
      <c r="F29" s="37">
        <v>0.005341384115188109</v>
      </c>
      <c r="G29" s="38">
        <v>6152</v>
      </c>
      <c r="H29" s="38">
        <v>35</v>
      </c>
      <c r="I29" s="22">
        <v>0.005689206762028608</v>
      </c>
      <c r="J29" s="38">
        <v>70</v>
      </c>
      <c r="K29" s="22">
        <v>0.011378413524057216</v>
      </c>
    </row>
    <row r="30" spans="1:11" ht="12.75">
      <c r="A30" s="26" t="s">
        <v>26</v>
      </c>
      <c r="B30" s="28">
        <v>8371</v>
      </c>
      <c r="C30" s="23">
        <v>141</v>
      </c>
      <c r="D30" s="22">
        <v>0.017132442284325637</v>
      </c>
      <c r="E30" s="23">
        <v>52</v>
      </c>
      <c r="F30" s="37">
        <v>0.006211922112053518</v>
      </c>
      <c r="G30" s="38">
        <v>5630</v>
      </c>
      <c r="H30" s="38">
        <v>34</v>
      </c>
      <c r="I30" s="22">
        <v>0.006039076376554174</v>
      </c>
      <c r="J30" s="38">
        <v>64</v>
      </c>
      <c r="K30" s="22">
        <v>0.011367673179396092</v>
      </c>
    </row>
    <row r="31" spans="1:11" ht="12.75">
      <c r="A31" s="26" t="s">
        <v>27</v>
      </c>
      <c r="B31" s="28">
        <v>8011</v>
      </c>
      <c r="C31" s="23">
        <v>-219</v>
      </c>
      <c r="D31" s="22">
        <v>-0.02660996354799514</v>
      </c>
      <c r="E31" s="23">
        <v>72</v>
      </c>
      <c r="F31" s="37">
        <v>0.008987641992260641</v>
      </c>
      <c r="G31" s="38">
        <v>6250</v>
      </c>
      <c r="H31" s="38">
        <v>48</v>
      </c>
      <c r="I31" s="22">
        <v>0.00768</v>
      </c>
      <c r="J31" s="38">
        <v>74</v>
      </c>
      <c r="K31" s="22">
        <v>0.01184</v>
      </c>
    </row>
    <row r="32" spans="1:11" ht="12.75">
      <c r="A32" s="26" t="s">
        <v>28</v>
      </c>
      <c r="B32" s="28">
        <v>8381</v>
      </c>
      <c r="C32" s="23">
        <v>151</v>
      </c>
      <c r="D32" s="22">
        <v>0.018347509113001214</v>
      </c>
      <c r="E32" s="23">
        <v>67</v>
      </c>
      <c r="F32" s="37">
        <v>0.007994272759813865</v>
      </c>
      <c r="G32" s="38">
        <v>6859</v>
      </c>
      <c r="H32" s="38">
        <v>59</v>
      </c>
      <c r="I32" s="22">
        <v>0.008601837002478496</v>
      </c>
      <c r="J32" s="38">
        <v>88</v>
      </c>
      <c r="K32" s="22">
        <v>0.012829858579967926</v>
      </c>
    </row>
    <row r="33" spans="1:11" ht="12.75">
      <c r="A33" s="26" t="s">
        <v>29</v>
      </c>
      <c r="B33" s="28">
        <v>8392</v>
      </c>
      <c r="C33" s="23">
        <v>162</v>
      </c>
      <c r="D33" s="22">
        <v>0.01968408262454435</v>
      </c>
      <c r="E33" s="23">
        <v>36</v>
      </c>
      <c r="F33" s="37">
        <v>0.004289799809342231</v>
      </c>
      <c r="G33" s="38">
        <v>6390</v>
      </c>
      <c r="H33" s="38">
        <v>30</v>
      </c>
      <c r="I33" s="22">
        <v>0.004694835680751174</v>
      </c>
      <c r="J33" s="38">
        <v>68</v>
      </c>
      <c r="K33" s="22">
        <v>0.010641627543035994</v>
      </c>
    </row>
    <row r="34" spans="1:11" ht="12.75">
      <c r="A34" s="26" t="s">
        <v>30</v>
      </c>
      <c r="B34" s="28">
        <v>8520</v>
      </c>
      <c r="C34" s="23">
        <v>290</v>
      </c>
      <c r="D34" s="22">
        <v>0.03523693803159174</v>
      </c>
      <c r="E34" s="23">
        <v>57</v>
      </c>
      <c r="F34" s="37">
        <v>0.006690140845070422</v>
      </c>
      <c r="G34" s="38">
        <v>6507</v>
      </c>
      <c r="H34" s="38">
        <v>38</v>
      </c>
      <c r="I34" s="22">
        <v>0.0058398647610265865</v>
      </c>
      <c r="J34" s="38">
        <v>71</v>
      </c>
      <c r="K34" s="22">
        <v>0.01091132626402336</v>
      </c>
    </row>
    <row r="35" spans="1:11" ht="12.75">
      <c r="A35" s="26" t="s">
        <v>31</v>
      </c>
      <c r="B35" s="28">
        <v>8062</v>
      </c>
      <c r="C35" s="23">
        <v>-168</v>
      </c>
      <c r="D35" s="22">
        <v>-0.020413122721749697</v>
      </c>
      <c r="E35" s="23">
        <v>57</v>
      </c>
      <c r="F35" s="37">
        <v>0.007070205904242123</v>
      </c>
      <c r="G35" s="38">
        <v>5726</v>
      </c>
      <c r="H35" s="38">
        <v>37</v>
      </c>
      <c r="I35" s="22">
        <v>0.006461753405518687</v>
      </c>
      <c r="J35" s="38">
        <v>73</v>
      </c>
      <c r="K35" s="22">
        <v>0.012748864827104436</v>
      </c>
    </row>
    <row r="36" spans="1:11" ht="12.75">
      <c r="A36" s="26" t="s">
        <v>32</v>
      </c>
      <c r="B36" s="28">
        <v>8259</v>
      </c>
      <c r="C36" s="23">
        <v>29</v>
      </c>
      <c r="D36" s="22">
        <v>0.0035236938031591738</v>
      </c>
      <c r="E36" s="23">
        <v>46</v>
      </c>
      <c r="F36" s="37">
        <v>0.005569681559510837</v>
      </c>
      <c r="G36" s="38">
        <v>6014</v>
      </c>
      <c r="H36" s="38">
        <v>34</v>
      </c>
      <c r="I36" s="22">
        <v>0.005653475224476222</v>
      </c>
      <c r="J36" s="38">
        <v>75</v>
      </c>
      <c r="K36" s="22">
        <v>0.012470901230462255</v>
      </c>
    </row>
    <row r="37" spans="1:11" ht="12.75">
      <c r="A37" s="26" t="s">
        <v>33</v>
      </c>
      <c r="B37" s="28">
        <v>8594</v>
      </c>
      <c r="C37" s="23">
        <v>364</v>
      </c>
      <c r="D37" s="22">
        <v>0.04422843256379101</v>
      </c>
      <c r="E37" s="23">
        <v>103</v>
      </c>
      <c r="F37" s="37">
        <v>0.011985105887828718</v>
      </c>
      <c r="G37" s="38">
        <v>6509</v>
      </c>
      <c r="H37" s="38">
        <v>69</v>
      </c>
      <c r="I37" s="22">
        <v>0.01060070671378092</v>
      </c>
      <c r="J37" s="38">
        <v>118</v>
      </c>
      <c r="K37" s="22">
        <v>0.018128744814871717</v>
      </c>
    </row>
    <row r="38" spans="1:11" ht="12.75">
      <c r="A38" s="26" t="s">
        <v>34</v>
      </c>
      <c r="B38" s="28">
        <v>8110</v>
      </c>
      <c r="C38" s="23">
        <v>-120</v>
      </c>
      <c r="D38" s="22">
        <v>-0.014580801944106925</v>
      </c>
      <c r="E38" s="23">
        <v>96</v>
      </c>
      <c r="F38" s="37">
        <v>0.01183723797780518</v>
      </c>
      <c r="G38" s="38">
        <v>6022</v>
      </c>
      <c r="H38" s="38">
        <v>66</v>
      </c>
      <c r="I38" s="22">
        <v>0.010959814015277316</v>
      </c>
      <c r="J38" s="38">
        <v>109</v>
      </c>
      <c r="K38" s="22">
        <v>0.018100298904018597</v>
      </c>
    </row>
    <row r="39" spans="1:11" ht="12.75">
      <c r="A39" s="26" t="s">
        <v>35</v>
      </c>
      <c r="B39" s="28">
        <v>8614</v>
      </c>
      <c r="C39" s="23">
        <v>384</v>
      </c>
      <c r="D39" s="22">
        <v>0.046658566221142166</v>
      </c>
      <c r="E39" s="23">
        <v>124</v>
      </c>
      <c r="F39" s="37">
        <v>0.014395170652426282</v>
      </c>
      <c r="G39" s="38">
        <v>6689</v>
      </c>
      <c r="H39" s="38">
        <v>90</v>
      </c>
      <c r="I39" s="22">
        <v>0.013454925997907012</v>
      </c>
      <c r="J39" s="38">
        <v>111</v>
      </c>
      <c r="K39" s="22">
        <v>0.01659440873075198</v>
      </c>
    </row>
    <row r="40" spans="1:11" ht="12.75">
      <c r="A40" s="26" t="s">
        <v>36</v>
      </c>
      <c r="B40" s="28">
        <v>8394</v>
      </c>
      <c r="C40" s="23">
        <v>164</v>
      </c>
      <c r="D40" s="22">
        <v>0.019927095990279465</v>
      </c>
      <c r="E40" s="23">
        <v>67</v>
      </c>
      <c r="F40" s="37">
        <v>0.00798189182749583</v>
      </c>
      <c r="G40" s="38">
        <v>5774</v>
      </c>
      <c r="H40" s="38">
        <v>46</v>
      </c>
      <c r="I40" s="22">
        <v>0.00796674748874264</v>
      </c>
      <c r="J40" s="38">
        <v>89</v>
      </c>
      <c r="K40" s="22">
        <v>0.01541392448908902</v>
      </c>
    </row>
    <row r="41" spans="1:11" ht="12.75">
      <c r="A41" s="26" t="s">
        <v>37</v>
      </c>
      <c r="B41" s="28">
        <v>8495</v>
      </c>
      <c r="C41" s="23">
        <v>265</v>
      </c>
      <c r="D41" s="22">
        <v>0.03219927095990279</v>
      </c>
      <c r="E41" s="23">
        <v>43</v>
      </c>
      <c r="F41" s="37">
        <v>0.0050618010594467334</v>
      </c>
      <c r="G41" s="38">
        <v>5794</v>
      </c>
      <c r="H41" s="38">
        <v>34</v>
      </c>
      <c r="I41" s="22">
        <v>0.005868139454608215</v>
      </c>
      <c r="J41" s="38">
        <v>58</v>
      </c>
      <c r="K41" s="22">
        <v>0.010010355540214014</v>
      </c>
    </row>
    <row r="42" spans="1:11" ht="12.75">
      <c r="A42" s="26" t="s">
        <v>38</v>
      </c>
      <c r="B42" s="28">
        <v>8004</v>
      </c>
      <c r="C42" s="23">
        <v>-226</v>
      </c>
      <c r="D42" s="22">
        <v>-0.027460510328068045</v>
      </c>
      <c r="E42" s="23">
        <v>5467</v>
      </c>
      <c r="F42" s="37">
        <v>0.6830334832583708</v>
      </c>
      <c r="G42" s="38">
        <v>5121</v>
      </c>
      <c r="H42" s="38">
        <v>3208</v>
      </c>
      <c r="I42" s="22">
        <v>0.6264401484085139</v>
      </c>
      <c r="J42" s="38">
        <v>3265</v>
      </c>
      <c r="K42" s="22">
        <v>0.6375707869556727</v>
      </c>
    </row>
    <row r="43" spans="1:11" ht="12.75">
      <c r="A43" s="26" t="s">
        <v>39</v>
      </c>
      <c r="B43" s="28">
        <v>8532</v>
      </c>
      <c r="C43" s="23">
        <v>302</v>
      </c>
      <c r="D43" s="22">
        <v>0.03669501822600243</v>
      </c>
      <c r="E43" s="23">
        <v>440</v>
      </c>
      <c r="F43" s="37">
        <v>0.051570557899671826</v>
      </c>
      <c r="G43" s="38">
        <v>6289</v>
      </c>
      <c r="H43" s="38">
        <v>262</v>
      </c>
      <c r="I43" s="22">
        <v>0.04166004134202576</v>
      </c>
      <c r="J43" s="38">
        <v>315</v>
      </c>
      <c r="K43" s="22">
        <v>0.05008745428525998</v>
      </c>
    </row>
    <row r="44" spans="1:11" ht="12.75">
      <c r="A44" s="26" t="s">
        <v>40</v>
      </c>
      <c r="B44" s="28">
        <v>8525</v>
      </c>
      <c r="C44" s="23">
        <v>295</v>
      </c>
      <c r="D44" s="22">
        <v>0.035844471445929525</v>
      </c>
      <c r="E44" s="23">
        <v>84</v>
      </c>
      <c r="F44" s="37">
        <v>0.009853372434017595</v>
      </c>
      <c r="G44" s="38">
        <v>6197</v>
      </c>
      <c r="H44" s="38">
        <v>52</v>
      </c>
      <c r="I44" s="22">
        <v>0.008391157011457156</v>
      </c>
      <c r="J44" s="38">
        <v>87</v>
      </c>
      <c r="K44" s="22">
        <v>0.01403905115378409</v>
      </c>
    </row>
    <row r="45" spans="1:11" ht="12.75">
      <c r="A45" s="26" t="s">
        <v>41</v>
      </c>
      <c r="B45" s="28">
        <v>8310</v>
      </c>
      <c r="C45" s="23">
        <v>80</v>
      </c>
      <c r="D45" s="22">
        <v>0.009720534629404616</v>
      </c>
      <c r="E45" s="23">
        <v>69</v>
      </c>
      <c r="F45" s="37">
        <v>0.008303249097472924</v>
      </c>
      <c r="G45" s="38">
        <v>6080</v>
      </c>
      <c r="H45" s="38">
        <v>44</v>
      </c>
      <c r="I45" s="22">
        <v>0.007236842105263158</v>
      </c>
      <c r="J45" s="38">
        <v>85</v>
      </c>
      <c r="K45" s="22">
        <v>0.013980263157894737</v>
      </c>
    </row>
    <row r="46" spans="1:11" ht="12.75">
      <c r="A46" s="26" t="s">
        <v>42</v>
      </c>
      <c r="B46" s="28">
        <v>8160</v>
      </c>
      <c r="C46" s="23">
        <v>-70</v>
      </c>
      <c r="D46" s="22">
        <v>-0.00850546780072904</v>
      </c>
      <c r="E46" s="23">
        <v>28</v>
      </c>
      <c r="F46" s="37">
        <v>0.003431372549019608</v>
      </c>
      <c r="G46" s="38">
        <v>5957</v>
      </c>
      <c r="H46" s="38">
        <v>22</v>
      </c>
      <c r="I46" s="22">
        <v>0.0036931341279167365</v>
      </c>
      <c r="J46" s="38">
        <v>46</v>
      </c>
      <c r="K46" s="22">
        <v>0.007722007722007722</v>
      </c>
    </row>
    <row r="47" spans="1:11" ht="12.75">
      <c r="A47" s="26" t="s">
        <v>43</v>
      </c>
      <c r="B47" s="28">
        <v>8400</v>
      </c>
      <c r="C47" s="23">
        <v>170</v>
      </c>
      <c r="D47" s="22">
        <v>0.020656136087484813</v>
      </c>
      <c r="E47" s="23">
        <v>80</v>
      </c>
      <c r="F47" s="37">
        <v>0.009523809523809525</v>
      </c>
      <c r="G47" s="38">
        <v>5881</v>
      </c>
      <c r="H47" s="38">
        <v>44</v>
      </c>
      <c r="I47" s="22">
        <v>0.0074817207957830305</v>
      </c>
      <c r="J47" s="38">
        <v>65</v>
      </c>
      <c r="K47" s="22">
        <v>0.011052542084679476</v>
      </c>
    </row>
    <row r="48" spans="1:11" ht="12.75">
      <c r="A48" s="26" t="s">
        <v>44</v>
      </c>
      <c r="B48" s="28">
        <v>8285</v>
      </c>
      <c r="C48" s="23">
        <v>55</v>
      </c>
      <c r="D48" s="22">
        <v>0.006682867557715674</v>
      </c>
      <c r="E48" s="23">
        <v>65</v>
      </c>
      <c r="F48" s="37">
        <v>0.007845503922751962</v>
      </c>
      <c r="G48" s="38">
        <v>5484</v>
      </c>
      <c r="H48" s="38">
        <v>44</v>
      </c>
      <c r="I48" s="22">
        <v>0.008023340627279359</v>
      </c>
      <c r="J48" s="38">
        <v>62</v>
      </c>
      <c r="K48" s="22">
        <v>0.011305616338439095</v>
      </c>
    </row>
    <row r="49" spans="1:11" ht="12.75">
      <c r="A49" s="26" t="s">
        <v>45</v>
      </c>
      <c r="B49" s="28">
        <v>8503</v>
      </c>
      <c r="C49" s="23">
        <v>273</v>
      </c>
      <c r="D49" s="22">
        <v>0.033171324422843255</v>
      </c>
      <c r="E49" s="23">
        <v>52</v>
      </c>
      <c r="F49" s="37">
        <v>0.006115488651064331</v>
      </c>
      <c r="G49" s="38">
        <v>6503</v>
      </c>
      <c r="H49" s="38">
        <v>36</v>
      </c>
      <c r="I49" s="22">
        <v>0.005535906504690143</v>
      </c>
      <c r="J49" s="38">
        <v>83</v>
      </c>
      <c r="K49" s="22">
        <v>0.012763339996924496</v>
      </c>
    </row>
    <row r="50" spans="1:11" ht="12.75">
      <c r="A50" s="26" t="s">
        <v>46</v>
      </c>
      <c r="B50" s="28">
        <v>7870</v>
      </c>
      <c r="C50" s="23">
        <v>-360</v>
      </c>
      <c r="D50" s="22">
        <v>-0.04374240583232078</v>
      </c>
      <c r="E50" s="23">
        <v>62</v>
      </c>
      <c r="F50" s="37">
        <v>0.007878017789072427</v>
      </c>
      <c r="G50" s="38">
        <v>6094</v>
      </c>
      <c r="H50" s="38">
        <v>46</v>
      </c>
      <c r="I50" s="22">
        <v>0.007548408270429931</v>
      </c>
      <c r="J50" s="38">
        <v>75</v>
      </c>
      <c r="K50" s="22">
        <v>0.012307187397440106</v>
      </c>
    </row>
    <row r="51" spans="1:11" ht="12.75">
      <c r="A51" s="26" t="s">
        <v>47</v>
      </c>
      <c r="B51" s="28">
        <v>8197</v>
      </c>
      <c r="C51" s="23">
        <v>-33</v>
      </c>
      <c r="D51" s="22">
        <v>-0.004009720534629405</v>
      </c>
      <c r="E51" s="23">
        <v>44</v>
      </c>
      <c r="F51" s="37">
        <v>0.005367817494205197</v>
      </c>
      <c r="G51" s="38">
        <v>6191</v>
      </c>
      <c r="H51" s="38">
        <v>37</v>
      </c>
      <c r="I51" s="22">
        <v>0.00597641738006784</v>
      </c>
      <c r="J51" s="38">
        <v>84</v>
      </c>
      <c r="K51" s="22">
        <v>0.013568082700694557</v>
      </c>
    </row>
    <row r="52" spans="1:11" ht="12.75">
      <c r="A52" s="26" t="s">
        <v>48</v>
      </c>
      <c r="B52" s="28">
        <v>8381</v>
      </c>
      <c r="C52" s="23">
        <v>151</v>
      </c>
      <c r="D52" s="22">
        <v>0.018347509113001214</v>
      </c>
      <c r="E52" s="23">
        <v>86</v>
      </c>
      <c r="F52" s="37">
        <v>0.010261305333492423</v>
      </c>
      <c r="G52" s="38">
        <v>6000</v>
      </c>
      <c r="H52" s="38">
        <v>62</v>
      </c>
      <c r="I52" s="22">
        <v>0.010333333333333333</v>
      </c>
      <c r="J52" s="38">
        <v>121</v>
      </c>
      <c r="K52" s="22">
        <v>0.020166666666666666</v>
      </c>
    </row>
    <row r="53" spans="1:11" ht="12.75">
      <c r="A53" s="26" t="s">
        <v>49</v>
      </c>
      <c r="B53" s="28">
        <v>7856</v>
      </c>
      <c r="C53" s="23">
        <v>-374</v>
      </c>
      <c r="D53" s="22">
        <v>-0.045443499392466585</v>
      </c>
      <c r="E53" s="23">
        <v>150</v>
      </c>
      <c r="F53" s="37">
        <v>0.01909368635437882</v>
      </c>
      <c r="G53" s="38">
        <v>5927</v>
      </c>
      <c r="H53" s="38">
        <v>114</v>
      </c>
      <c r="I53" s="22">
        <v>0.019234013834992406</v>
      </c>
      <c r="J53" s="38">
        <v>185</v>
      </c>
      <c r="K53" s="22">
        <v>0.031213092626961363</v>
      </c>
    </row>
    <row r="54" spans="1:11" ht="12.75">
      <c r="A54" s="26" t="s">
        <v>50</v>
      </c>
      <c r="B54" s="28">
        <v>7948</v>
      </c>
      <c r="C54" s="23">
        <v>-282</v>
      </c>
      <c r="D54" s="22">
        <v>-0.034264884568651274</v>
      </c>
      <c r="E54" s="23">
        <v>94</v>
      </c>
      <c r="F54" s="37">
        <v>0.01182687468545546</v>
      </c>
      <c r="G54" s="38">
        <v>6415</v>
      </c>
      <c r="H54" s="38">
        <v>76</v>
      </c>
      <c r="I54" s="22">
        <v>0.011847233047544817</v>
      </c>
      <c r="J54" s="38">
        <v>137</v>
      </c>
      <c r="K54" s="22">
        <v>0.021356196414653156</v>
      </c>
    </row>
    <row r="55" spans="1:11" ht="12.75">
      <c r="A55" s="26" t="s">
        <v>51</v>
      </c>
      <c r="B55" s="28">
        <v>7880</v>
      </c>
      <c r="C55" s="23">
        <v>-350</v>
      </c>
      <c r="D55" s="22">
        <v>-0.0425273390036452</v>
      </c>
      <c r="E55" s="23">
        <v>70</v>
      </c>
      <c r="F55" s="37">
        <v>0.008883248730964468</v>
      </c>
      <c r="G55" s="38">
        <v>6284</v>
      </c>
      <c r="H55" s="38">
        <v>60</v>
      </c>
      <c r="I55" s="22">
        <v>0.009548058561425843</v>
      </c>
      <c r="J55" s="38">
        <v>116</v>
      </c>
      <c r="K55" s="22">
        <v>0.018459579885423297</v>
      </c>
    </row>
    <row r="56" spans="1:11" ht="12.75">
      <c r="A56" s="26" t="s">
        <v>52</v>
      </c>
      <c r="B56" s="28">
        <v>7932</v>
      </c>
      <c r="C56" s="23">
        <v>-298</v>
      </c>
      <c r="D56" s="22">
        <v>-0.036208991494532196</v>
      </c>
      <c r="E56" s="23">
        <v>124</v>
      </c>
      <c r="F56" s="37">
        <v>0.015632879475542108</v>
      </c>
      <c r="G56" s="38">
        <v>6263</v>
      </c>
      <c r="H56" s="38">
        <v>108</v>
      </c>
      <c r="I56" s="22">
        <v>0.01724413220501357</v>
      </c>
      <c r="J56" s="38">
        <v>141</v>
      </c>
      <c r="K56" s="22">
        <v>0.02251317260098994</v>
      </c>
    </row>
    <row r="57" spans="1:11" ht="12.75">
      <c r="A57" s="26" t="s">
        <v>53</v>
      </c>
      <c r="B57" s="28">
        <v>7896</v>
      </c>
      <c r="C57" s="23">
        <v>-334</v>
      </c>
      <c r="D57" s="22">
        <v>-0.04058323207776428</v>
      </c>
      <c r="E57" s="23">
        <v>67</v>
      </c>
      <c r="F57" s="37">
        <v>0.008485309017223911</v>
      </c>
      <c r="G57" s="38">
        <v>5801</v>
      </c>
      <c r="H57" s="38">
        <v>48</v>
      </c>
      <c r="I57" s="22">
        <v>0.008274435442165143</v>
      </c>
      <c r="J57" s="38">
        <v>79</v>
      </c>
      <c r="K57" s="22">
        <v>0.013618341665230132</v>
      </c>
    </row>
    <row r="58" spans="1:11" ht="12.75">
      <c r="A58" s="26" t="s">
        <v>54</v>
      </c>
      <c r="B58" s="28">
        <v>8183</v>
      </c>
      <c r="C58" s="23">
        <v>-47</v>
      </c>
      <c r="D58" s="22">
        <v>-0.005710814094775213</v>
      </c>
      <c r="E58" s="23">
        <v>68</v>
      </c>
      <c r="F58" s="37">
        <v>0.008309910790663571</v>
      </c>
      <c r="G58" s="38">
        <v>5395</v>
      </c>
      <c r="H58" s="38">
        <v>45</v>
      </c>
      <c r="I58" s="22">
        <v>0.008341056533827619</v>
      </c>
      <c r="J58" s="38">
        <v>78</v>
      </c>
      <c r="K58" s="22">
        <v>0.014457831325301205</v>
      </c>
    </row>
    <row r="59" spans="1:11" ht="12.75">
      <c r="A59" s="26" t="s">
        <v>65</v>
      </c>
      <c r="B59" s="28">
        <v>8591</v>
      </c>
      <c r="C59" s="23">
        <v>361</v>
      </c>
      <c r="D59" s="22">
        <v>0.043863912515188334</v>
      </c>
      <c r="E59" s="23">
        <v>29</v>
      </c>
      <c r="F59" s="37">
        <v>0.003375625654754976</v>
      </c>
      <c r="G59" s="38">
        <v>6349</v>
      </c>
      <c r="H59" s="38">
        <v>22</v>
      </c>
      <c r="I59" s="22">
        <v>0.003465112616160025</v>
      </c>
      <c r="J59" s="38">
        <v>43</v>
      </c>
      <c r="K59" s="22">
        <v>0.006772720113403686</v>
      </c>
    </row>
    <row r="60" spans="1:11" ht="12.75">
      <c r="A60" s="26" t="s">
        <v>66</v>
      </c>
      <c r="B60" s="28">
        <v>8408</v>
      </c>
      <c r="C60" s="23">
        <v>178</v>
      </c>
      <c r="D60" s="22">
        <v>0.021628189550425274</v>
      </c>
      <c r="E60" s="23">
        <v>111</v>
      </c>
      <c r="F60" s="37">
        <v>0.013201712654614653</v>
      </c>
      <c r="G60" s="38">
        <v>6297</v>
      </c>
      <c r="H60" s="38">
        <v>68</v>
      </c>
      <c r="I60" s="22">
        <v>0.010798793076067969</v>
      </c>
      <c r="J60" s="38">
        <v>104</v>
      </c>
      <c r="K60" s="22">
        <v>0.016515801175162777</v>
      </c>
    </row>
    <row r="61" spans="1:11" ht="12.75">
      <c r="A61" s="26" t="s">
        <v>67</v>
      </c>
      <c r="B61" s="28">
        <v>8469</v>
      </c>
      <c r="C61" s="23">
        <v>239</v>
      </c>
      <c r="D61" s="22">
        <v>0.029040097205346293</v>
      </c>
      <c r="E61" s="23">
        <v>77</v>
      </c>
      <c r="F61" s="37">
        <v>0.009091982524501122</v>
      </c>
      <c r="G61" s="38">
        <v>5687</v>
      </c>
      <c r="H61" s="38">
        <v>42</v>
      </c>
      <c r="I61" s="22">
        <v>0.0073852646386495515</v>
      </c>
      <c r="J61" s="38">
        <v>82</v>
      </c>
      <c r="K61" s="22">
        <v>0.014418850008791981</v>
      </c>
    </row>
    <row r="62" spans="1:11" s="1" customFormat="1" ht="12.75">
      <c r="A62" s="26" t="s">
        <v>68</v>
      </c>
      <c r="B62" s="28">
        <v>8340</v>
      </c>
      <c r="C62" s="23">
        <v>110</v>
      </c>
      <c r="D62" s="22">
        <v>0.013365735115431349</v>
      </c>
      <c r="E62" s="23">
        <v>126</v>
      </c>
      <c r="F62" s="37">
        <v>0.015107913669064749</v>
      </c>
      <c r="G62" s="38">
        <v>5987</v>
      </c>
      <c r="H62" s="38">
        <v>80</v>
      </c>
      <c r="I62" s="22">
        <v>0.013362284950726574</v>
      </c>
      <c r="J62" s="38">
        <v>128</v>
      </c>
      <c r="K62" s="22">
        <v>0.02137965592116252</v>
      </c>
    </row>
    <row r="63" spans="1:11" ht="12.75">
      <c r="A63" s="26" t="s">
        <v>69</v>
      </c>
      <c r="B63" s="28">
        <v>7936</v>
      </c>
      <c r="C63" s="23">
        <v>-294</v>
      </c>
      <c r="D63" s="22">
        <v>-0.03572296476306197</v>
      </c>
      <c r="E63" s="23">
        <v>436</v>
      </c>
      <c r="F63" s="37">
        <v>0.05493951612903226</v>
      </c>
      <c r="G63" s="38">
        <v>6011</v>
      </c>
      <c r="H63" s="38">
        <v>270</v>
      </c>
      <c r="I63" s="22">
        <v>0.04491765097321577</v>
      </c>
      <c r="J63" s="38">
        <v>326</v>
      </c>
      <c r="K63" s="22">
        <v>0.054233904508401265</v>
      </c>
    </row>
    <row r="64" spans="1:11" ht="12.75">
      <c r="A64" s="26" t="s">
        <v>70</v>
      </c>
      <c r="B64" s="28">
        <v>8598</v>
      </c>
      <c r="C64" s="23">
        <v>368</v>
      </c>
      <c r="D64" s="22">
        <v>0.04471445929526124</v>
      </c>
      <c r="E64" s="23">
        <v>657</v>
      </c>
      <c r="F64" s="37">
        <v>0.07641311933007676</v>
      </c>
      <c r="G64" s="38">
        <v>6410</v>
      </c>
      <c r="H64" s="38">
        <v>396</v>
      </c>
      <c r="I64" s="22">
        <v>0.061778471138845555</v>
      </c>
      <c r="J64" s="38">
        <v>469</v>
      </c>
      <c r="K64" s="22">
        <v>0.07316692667706708</v>
      </c>
    </row>
    <row r="65" spans="1:11" ht="12.75">
      <c r="A65" s="26" t="s">
        <v>71</v>
      </c>
      <c r="B65" s="28">
        <v>8427</v>
      </c>
      <c r="C65" s="23">
        <v>197</v>
      </c>
      <c r="D65" s="22">
        <v>0.02393681652490887</v>
      </c>
      <c r="E65" s="23">
        <v>138</v>
      </c>
      <c r="F65" s="37">
        <v>0.016375934496262016</v>
      </c>
      <c r="G65" s="38">
        <v>6674</v>
      </c>
      <c r="H65" s="38">
        <v>101</v>
      </c>
      <c r="I65" s="22">
        <v>0.015133353311357506</v>
      </c>
      <c r="J65" s="38">
        <v>158</v>
      </c>
      <c r="K65" s="22">
        <v>0.023673958645489962</v>
      </c>
    </row>
    <row r="66" spans="1:11" ht="12.75">
      <c r="A66" s="26" t="s">
        <v>72</v>
      </c>
      <c r="B66" s="28">
        <v>8210</v>
      </c>
      <c r="C66" s="23">
        <v>-20</v>
      </c>
      <c r="D66" s="22">
        <v>-0.002430133657351154</v>
      </c>
      <c r="E66" s="23">
        <v>86</v>
      </c>
      <c r="F66" s="37">
        <v>0.010475030450669914</v>
      </c>
      <c r="G66" s="38">
        <v>6077</v>
      </c>
      <c r="H66" s="38">
        <v>61</v>
      </c>
      <c r="I66" s="22">
        <v>0.010037847622181998</v>
      </c>
      <c r="J66" s="38">
        <v>90</v>
      </c>
      <c r="K66" s="22">
        <v>0.014809939114694751</v>
      </c>
    </row>
    <row r="67" spans="1:11" ht="15.75" customHeight="1">
      <c r="A67" s="26" t="s">
        <v>73</v>
      </c>
      <c r="B67" s="28">
        <v>8630</v>
      </c>
      <c r="C67" s="23">
        <v>400</v>
      </c>
      <c r="D67" s="22">
        <v>0.04860267314702309</v>
      </c>
      <c r="E67" s="23">
        <v>136</v>
      </c>
      <c r="F67" s="37">
        <v>0.015758980301274622</v>
      </c>
      <c r="G67" s="38">
        <v>6364</v>
      </c>
      <c r="H67" s="38">
        <v>96</v>
      </c>
      <c r="I67" s="22">
        <v>0.01508485229415462</v>
      </c>
      <c r="J67" s="38">
        <v>164</v>
      </c>
      <c r="K67" s="22">
        <v>0.025769956002514142</v>
      </c>
    </row>
    <row r="68" spans="1:11" ht="15.75" customHeight="1">
      <c r="A68" s="26" t="s">
        <v>74</v>
      </c>
      <c r="B68" s="28">
        <v>7871</v>
      </c>
      <c r="C68" s="23">
        <v>-359</v>
      </c>
      <c r="D68" s="22">
        <v>-0.04362089914945322</v>
      </c>
      <c r="E68" s="23">
        <v>65</v>
      </c>
      <c r="F68" s="37">
        <v>0.008258162876381654</v>
      </c>
      <c r="G68" s="38">
        <v>6003</v>
      </c>
      <c r="H68" s="38">
        <v>47</v>
      </c>
      <c r="I68" s="22">
        <v>0.007829418624021322</v>
      </c>
      <c r="J68" s="38">
        <v>83</v>
      </c>
      <c r="K68" s="22">
        <v>0.013826420123271697</v>
      </c>
    </row>
    <row r="69" spans="1:11" ht="15.75" customHeight="1">
      <c r="A69" s="26" t="s">
        <v>75</v>
      </c>
      <c r="B69" s="28">
        <v>8512</v>
      </c>
      <c r="C69" s="23">
        <v>282</v>
      </c>
      <c r="D69" s="22">
        <v>0.034264884568651274</v>
      </c>
      <c r="E69" s="23">
        <v>122</v>
      </c>
      <c r="F69" s="37">
        <v>0.014332706766917292</v>
      </c>
      <c r="G69" s="38">
        <v>5977</v>
      </c>
      <c r="H69" s="38">
        <v>72</v>
      </c>
      <c r="I69" s="22">
        <v>0.01204617701187887</v>
      </c>
      <c r="J69" s="38">
        <v>116</v>
      </c>
      <c r="K69" s="22">
        <v>0.01940772963024929</v>
      </c>
    </row>
    <row r="70" spans="2:11" ht="15.75" customHeight="1">
      <c r="B70" s="28"/>
      <c r="C70" s="23"/>
      <c r="D70" s="22"/>
      <c r="E70" s="23"/>
      <c r="F70" s="37"/>
      <c r="G70" s="38"/>
      <c r="H70" s="38"/>
      <c r="I70" s="22"/>
      <c r="J70" s="38"/>
      <c r="K70" s="22"/>
    </row>
    <row r="71" spans="1:13" ht="15.75" customHeight="1">
      <c r="A71" s="59" t="s">
        <v>76</v>
      </c>
      <c r="B71" s="49">
        <f>SUM(B1:B69)</f>
        <v>493782</v>
      </c>
      <c r="C71" s="49"/>
      <c r="D71" s="50"/>
      <c r="E71" s="49">
        <f>SUM(E1:E69)</f>
        <v>11133</v>
      </c>
      <c r="F71" s="51">
        <f>E71/B71</f>
        <v>0.022546386867078994</v>
      </c>
      <c r="G71" s="49">
        <f>SUM(G1:G69)</f>
        <v>364909</v>
      </c>
      <c r="H71" s="49">
        <f>SUM(H18:H69)</f>
        <v>6706</v>
      </c>
      <c r="I71" s="51">
        <f>H71/G71</f>
        <v>0.018377184448725572</v>
      </c>
      <c r="J71" s="49">
        <f>SUM(J1:J69)</f>
        <v>9364</v>
      </c>
      <c r="K71" s="51">
        <f>J71/G71</f>
        <v>0.025661192242449487</v>
      </c>
      <c r="L71" s="1"/>
      <c r="M71" s="52"/>
    </row>
    <row r="72" spans="2:13" ht="15.75" customHeight="1">
      <c r="B72" s="53"/>
      <c r="C72" s="54"/>
      <c r="D72" s="55"/>
      <c r="E72" s="56"/>
      <c r="F72" s="56"/>
      <c r="G72" s="55"/>
      <c r="H72" s="57"/>
      <c r="I72" s="55"/>
      <c r="J72" s="54"/>
      <c r="K72" s="54"/>
      <c r="L72" s="54"/>
      <c r="M72" s="55"/>
    </row>
    <row r="73" spans="1:13" ht="15.75" customHeight="1">
      <c r="A73" s="59" t="s">
        <v>4</v>
      </c>
      <c r="B73" s="58"/>
      <c r="C73" s="51">
        <v>0.09781287970838395</v>
      </c>
      <c r="D73" s="51"/>
      <c r="E73" s="56"/>
      <c r="F73" s="56"/>
      <c r="G73" s="55"/>
      <c r="H73" s="57"/>
      <c r="I73" s="55"/>
      <c r="J73" s="54"/>
      <c r="K73" s="54"/>
      <c r="L73" s="54"/>
      <c r="M73" s="55"/>
    </row>
    <row r="74" spans="2:11" ht="15.75" customHeight="1">
      <c r="B74" s="28"/>
      <c r="C74" s="23"/>
      <c r="D74" s="22"/>
      <c r="E74" s="23"/>
      <c r="F74" s="37"/>
      <c r="G74" s="38"/>
      <c r="H74" s="38"/>
      <c r="I74" s="22"/>
      <c r="J74" s="38"/>
      <c r="K74" s="22"/>
    </row>
    <row r="75" spans="5:6" ht="15.75" customHeight="1">
      <c r="E75" s="39"/>
      <c r="F75" s="39"/>
    </row>
    <row r="76" spans="2:6" ht="15.75" customHeight="1">
      <c r="B76" s="26" t="s">
        <v>61</v>
      </c>
      <c r="E76" s="39"/>
      <c r="F76" s="39"/>
    </row>
    <row r="77" spans="2:9" ht="15.75" customHeight="1">
      <c r="B77" s="25"/>
      <c r="D77" s="25"/>
      <c r="E77" s="25"/>
      <c r="F77" s="25"/>
      <c r="G77" s="25"/>
      <c r="H77" s="25"/>
      <c r="I77" s="25"/>
    </row>
    <row r="78" spans="2:9" ht="15.75" customHeight="1">
      <c r="B78" s="25"/>
      <c r="D78" s="25"/>
      <c r="E78" s="25"/>
      <c r="F78" s="25"/>
      <c r="G78" s="25"/>
      <c r="H78" s="25"/>
      <c r="I78" s="25"/>
    </row>
    <row r="79" spans="2:9" ht="15.75" customHeight="1">
      <c r="B79" s="25"/>
      <c r="D79" s="25"/>
      <c r="E79" s="25"/>
      <c r="F79" s="25"/>
      <c r="G79" s="25"/>
      <c r="H79" s="25"/>
      <c r="I79" s="25"/>
    </row>
    <row r="80" spans="2:9" ht="15.75" customHeight="1">
      <c r="B80" s="25"/>
      <c r="D80" s="25"/>
      <c r="E80" s="25"/>
      <c r="F80" s="25"/>
      <c r="G80" s="25"/>
      <c r="H80" s="25"/>
      <c r="I80" s="25"/>
    </row>
    <row r="81" spans="2:9" ht="15.75" customHeight="1">
      <c r="B81" s="25"/>
      <c r="D81" s="25"/>
      <c r="E81" s="25"/>
      <c r="F81" s="25"/>
      <c r="G81" s="25"/>
      <c r="H81" s="25"/>
      <c r="I81" s="25"/>
    </row>
    <row r="82" spans="2:9" ht="15.75" customHeight="1">
      <c r="B82" s="25"/>
      <c r="D82" s="25"/>
      <c r="E82" s="25"/>
      <c r="F82" s="25"/>
      <c r="G82" s="25"/>
      <c r="H82" s="25"/>
      <c r="I82" s="25"/>
    </row>
    <row r="83" spans="2:9" ht="13.5" customHeight="1">
      <c r="B83" s="25"/>
      <c r="D83" s="25"/>
      <c r="E83" s="25"/>
      <c r="F83" s="25"/>
      <c r="G83" s="25"/>
      <c r="H83" s="25"/>
      <c r="I83" s="25"/>
    </row>
  </sheetData>
  <mergeCells count="2">
    <mergeCell ref="J8:J9"/>
    <mergeCell ref="K8:K9"/>
  </mergeCells>
  <hyperlinks>
    <hyperlink ref="D7" r:id="rId1" display="http://members.tripod.com/fairplan2000/Wyoming/index.html"/>
  </hyperlinks>
  <printOptions/>
  <pageMargins left="0.27" right="0.5" top="0.5" bottom="0.5" header="0.5" footer="0.5"/>
  <pageSetup horizontalDpi="300" verticalDpi="300" orientation="landscape" scale="92" r:id="rId2"/>
  <rowBreaks count="1" manualBreakCount="1">
    <brk id="3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GeoPlan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Cooper</dc:creator>
  <cp:keywords/>
  <dc:description/>
  <cp:lastModifiedBy>Bill Cooper</cp:lastModifiedBy>
  <cp:lastPrinted>2001-09-09T01:18:21Z</cp:lastPrinted>
  <dcterms:created xsi:type="dcterms:W3CDTF">2001-05-05T04:14:02Z</dcterms:created>
  <dcterms:modified xsi:type="dcterms:W3CDTF">2001-09-11T10:10:42Z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