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2000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<sst xmlns="http://schemas.openxmlformats.org/spreadsheetml/2006/main" count="14" uniqueCount="9">
  <si>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a</t>
  </si>
  <si>
    <t>x</t>
  </si>
  <si>
    <t>y</t>
  </si>
  <si>
    <t>f(y)</t>
  </si>
  <si>
    <t>x-y</t>
  </si>
  <si>
    <t>pH</t>
  </si>
  <si>
    <r>
      <t>K</t>
    </r>
    <r>
      <rPr>
        <b/>
        <vertAlign val="subscript"/>
        <sz val="10"/>
        <rFont val="Arial"/>
        <family val="2"/>
      </rPr>
      <t>a1</t>
    </r>
  </si>
  <si>
    <r>
      <t>K</t>
    </r>
    <r>
      <rPr>
        <b/>
        <vertAlign val="subscript"/>
        <sz val="10"/>
        <rFont val="Arial"/>
        <family val="2"/>
      </rPr>
      <t>a2</t>
    </r>
  </si>
  <si>
    <t>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</si>
</sst>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11" fontId="2" fillId="2" borderId="2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11" fontId="2" fillId="2" borderId="3" xfId="0" applyNumberFormat="1" applyFont="1" applyFill="1" applyBorder="1" applyAlignment="1">
      <alignment horizontal="right"/>
    </xf>
    <xf numFmtId="11" fontId="2" fillId="2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Sheet1!$E$2:$E$50</c:f>
              <c:numCache/>
            </c:numRef>
          </c:xVal>
          <c:yVal>
            <c:numRef>
              <c:f>Sheet1!$G$2:$G$50</c:f>
              <c:numCache/>
            </c:numRef>
          </c:yVal>
          <c:smooth val="0"/>
        </c:ser>
        <c:axId val="59502191"/>
        <c:axId val="65757672"/>
      </c:scatterChart>
      <c:valAx>
        <c:axId val="59502191"/>
        <c:scaling>
          <c:orientation val="minMax"/>
          <c:max val="0.91"/>
          <c:min val="0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5757672"/>
        <c:crosses val="autoZero"/>
        <c:crossBetween val="midCat"/>
        <c:dispUnits/>
      </c:valAx>
      <c:valAx>
        <c:axId val="65757672"/>
        <c:scaling>
          <c:orientation val="minMax"/>
          <c:max val="1E-05"/>
          <c:min val="-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95021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38100</xdr:rowOff>
    </xdr:from>
    <xdr:to>
      <xdr:col>12</xdr:col>
      <xdr:colOff>219075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5705475" y="219075"/>
        <a:ext cx="33623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A1" sqref="A1"/>
    </sheetView>
  </sheetViews>
  <sheetFormatPr defaultColWidth="9.140625" defaultRowHeight="12.75"/>
  <cols>
    <col min="5" max="7" width="15.7109375" style="1" customWidth="1"/>
    <col min="8" max="8" width="12.421875" style="0" bestFit="1" customWidth="1"/>
  </cols>
  <sheetData>
    <row r="1" spans="1:7" s="6" customFormat="1" ht="14.25">
      <c r="A1" s="5" t="s">
        <v>0</v>
      </c>
      <c r="B1" s="5" t="s">
        <v>8</v>
      </c>
      <c r="C1" s="6" t="s">
        <v>6</v>
      </c>
      <c r="D1" s="6" t="s">
        <v>7</v>
      </c>
      <c r="E1" s="7" t="s">
        <v>2</v>
      </c>
      <c r="F1" s="7" t="s">
        <v>1</v>
      </c>
      <c r="G1" s="7" t="s">
        <v>3</v>
      </c>
    </row>
    <row r="2" spans="1:7" ht="12.75">
      <c r="A2">
        <v>2</v>
      </c>
      <c r="B2">
        <v>1</v>
      </c>
      <c r="C2" s="1">
        <v>0.00014</v>
      </c>
      <c r="D2" s="1">
        <v>1.8E-05</v>
      </c>
      <c r="E2" s="1">
        <v>0.02</v>
      </c>
      <c r="F2" s="1">
        <f>E2+D2*E2/(B2-E2)</f>
        <v>0.020000367346938774</v>
      </c>
      <c r="G2" s="1">
        <f>D2*E2/(B2-E2)-C2*(A2-F2)/F2</f>
        <v>-0.013859375514927027</v>
      </c>
    </row>
    <row r="3" spans="1:7" ht="12.75">
      <c r="A3">
        <f aca="true" t="shared" si="0" ref="A3:D7">A2</f>
        <v>2</v>
      </c>
      <c r="B3">
        <f>B2</f>
        <v>1</v>
      </c>
      <c r="C3">
        <f t="shared" si="0"/>
        <v>0.00014</v>
      </c>
      <c r="D3">
        <f t="shared" si="0"/>
        <v>1.8E-05</v>
      </c>
      <c r="E3" s="1">
        <f>E2+0.02</f>
        <v>0.04</v>
      </c>
      <c r="F3" s="1">
        <f aca="true" t="shared" si="1" ref="F3:F66">E3+D3*E3/(B3-E3)</f>
        <v>0.04000075</v>
      </c>
      <c r="G3" s="1">
        <f aca="true" t="shared" si="2" ref="G3:G66">D3*E3/(B3-E3)-C3*(A3-F3)/F3</f>
        <v>-0.006859118752460891</v>
      </c>
    </row>
    <row r="4" spans="1:7" ht="12.75">
      <c r="A4">
        <f t="shared" si="0"/>
        <v>2</v>
      </c>
      <c r="B4">
        <f aca="true" t="shared" si="3" ref="B4:B67">B3</f>
        <v>1</v>
      </c>
      <c r="C4">
        <f t="shared" si="0"/>
        <v>0.00014</v>
      </c>
      <c r="D4">
        <f t="shared" si="0"/>
        <v>1.8E-05</v>
      </c>
      <c r="E4" s="1">
        <f aca="true" t="shared" si="4" ref="E4:E67">E3+0.02</f>
        <v>0.06</v>
      </c>
      <c r="F4" s="1">
        <f t="shared" si="1"/>
        <v>0.06000114893617021</v>
      </c>
      <c r="G4" s="1">
        <f t="shared" si="2"/>
        <v>-0.004525428370505475</v>
      </c>
    </row>
    <row r="5" spans="1:7" ht="12.75">
      <c r="A5">
        <f t="shared" si="0"/>
        <v>2</v>
      </c>
      <c r="B5">
        <f t="shared" si="3"/>
        <v>1</v>
      </c>
      <c r="C5">
        <f t="shared" si="0"/>
        <v>0.00014</v>
      </c>
      <c r="D5">
        <f t="shared" si="0"/>
        <v>1.8E-05</v>
      </c>
      <c r="E5" s="1">
        <f t="shared" si="4"/>
        <v>0.08</v>
      </c>
      <c r="F5" s="1">
        <f t="shared" si="1"/>
        <v>0.08000156521739131</v>
      </c>
      <c r="G5" s="1">
        <f t="shared" si="2"/>
        <v>-0.0033583663056875913</v>
      </c>
    </row>
    <row r="6" spans="1:7" ht="12.75">
      <c r="A6">
        <f t="shared" si="0"/>
        <v>2</v>
      </c>
      <c r="B6">
        <f t="shared" si="3"/>
        <v>1</v>
      </c>
      <c r="C6">
        <f t="shared" si="0"/>
        <v>0.00014</v>
      </c>
      <c r="D6">
        <f t="shared" si="0"/>
        <v>1.8E-05</v>
      </c>
      <c r="E6" s="1">
        <f t="shared" si="4"/>
        <v>0.1</v>
      </c>
      <c r="F6" s="1">
        <f t="shared" si="1"/>
        <v>0.10000200000000001</v>
      </c>
      <c r="G6" s="1">
        <f t="shared" si="2"/>
        <v>-0.0026579440011199776</v>
      </c>
    </row>
    <row r="7" spans="1:7" ht="12.75">
      <c r="A7">
        <f t="shared" si="0"/>
        <v>2</v>
      </c>
      <c r="B7">
        <f t="shared" si="3"/>
        <v>1</v>
      </c>
      <c r="C7">
        <f t="shared" si="0"/>
        <v>0.00014</v>
      </c>
      <c r="D7">
        <f t="shared" si="0"/>
        <v>1.8E-05</v>
      </c>
      <c r="E7" s="1">
        <f t="shared" si="4"/>
        <v>0.12000000000000001</v>
      </c>
      <c r="F7" s="1">
        <f t="shared" si="1"/>
        <v>0.12000245454545455</v>
      </c>
      <c r="G7" s="1">
        <f t="shared" si="2"/>
        <v>-0.00219083106158228</v>
      </c>
    </row>
    <row r="8" spans="1:7" ht="12.75">
      <c r="A8">
        <f aca="true" t="shared" si="5" ref="A8:A14">A7</f>
        <v>2</v>
      </c>
      <c r="B8">
        <f t="shared" si="3"/>
        <v>1</v>
      </c>
      <c r="C8">
        <f aca="true" t="shared" si="6" ref="C8:C14">C7</f>
        <v>0.00014</v>
      </c>
      <c r="D8">
        <f aca="true" t="shared" si="7" ref="D8:D14">D7</f>
        <v>1.8E-05</v>
      </c>
      <c r="E8" s="1">
        <f t="shared" si="4"/>
        <v>0.14</v>
      </c>
      <c r="F8" s="1">
        <f t="shared" si="1"/>
        <v>0.14000293023255816</v>
      </c>
      <c r="G8" s="1">
        <f t="shared" si="2"/>
        <v>-0.0018570279078528745</v>
      </c>
    </row>
    <row r="9" spans="1:7" ht="12.75">
      <c r="A9">
        <f t="shared" si="5"/>
        <v>2</v>
      </c>
      <c r="B9">
        <f t="shared" si="3"/>
        <v>1</v>
      </c>
      <c r="C9">
        <f t="shared" si="6"/>
        <v>0.00014</v>
      </c>
      <c r="D9">
        <f t="shared" si="7"/>
        <v>1.8E-05</v>
      </c>
      <c r="E9" s="1">
        <f t="shared" si="4"/>
        <v>0.16</v>
      </c>
      <c r="F9" s="1">
        <f t="shared" si="1"/>
        <v>0.16000342857142857</v>
      </c>
      <c r="G9" s="1">
        <f t="shared" si="2"/>
        <v>-0.0016065339293749824</v>
      </c>
    </row>
    <row r="10" spans="1:7" ht="12.75">
      <c r="A10">
        <f t="shared" si="5"/>
        <v>2</v>
      </c>
      <c r="B10">
        <f t="shared" si="3"/>
        <v>1</v>
      </c>
      <c r="C10">
        <f t="shared" si="6"/>
        <v>0.00014</v>
      </c>
      <c r="D10">
        <f t="shared" si="7"/>
        <v>1.8E-05</v>
      </c>
      <c r="E10" s="1">
        <f t="shared" si="4"/>
        <v>0.18</v>
      </c>
      <c r="F10" s="1">
        <f t="shared" si="1"/>
        <v>0.18000395121951218</v>
      </c>
      <c r="G10" s="1">
        <f t="shared" si="2"/>
        <v>-0.0014115701904514346</v>
      </c>
    </row>
    <row r="11" spans="1:7" ht="12.75">
      <c r="A11">
        <f aca="true" t="shared" si="8" ref="A11:D13">A10</f>
        <v>2</v>
      </c>
      <c r="B11">
        <f t="shared" si="3"/>
        <v>1</v>
      </c>
      <c r="C11">
        <f t="shared" si="8"/>
        <v>0.00014</v>
      </c>
      <c r="D11">
        <f t="shared" si="8"/>
        <v>1.8E-05</v>
      </c>
      <c r="E11" s="1">
        <f t="shared" si="4"/>
        <v>0.19999999999999998</v>
      </c>
      <c r="F11" s="1">
        <f t="shared" si="1"/>
        <v>0.20000449999999997</v>
      </c>
      <c r="G11" s="1">
        <f t="shared" si="2"/>
        <v>-0.001255468500708734</v>
      </c>
    </row>
    <row r="12" spans="1:7" ht="12.75">
      <c r="A12">
        <f t="shared" si="8"/>
        <v>2</v>
      </c>
      <c r="B12">
        <f t="shared" si="3"/>
        <v>1</v>
      </c>
      <c r="C12">
        <f t="shared" si="8"/>
        <v>0.00014</v>
      </c>
      <c r="D12">
        <f t="shared" si="8"/>
        <v>1.8E-05</v>
      </c>
      <c r="E12" s="1">
        <f t="shared" si="4"/>
        <v>0.21999999999999997</v>
      </c>
      <c r="F12" s="1">
        <f t="shared" si="1"/>
        <v>0.2200050769230769</v>
      </c>
      <c r="G12" s="1">
        <f t="shared" si="2"/>
        <v>-0.0011276209796987472</v>
      </c>
    </row>
    <row r="13" spans="1:7" ht="12.75">
      <c r="A13">
        <f t="shared" si="8"/>
        <v>2</v>
      </c>
      <c r="B13">
        <f t="shared" si="3"/>
        <v>1</v>
      </c>
      <c r="C13">
        <f t="shared" si="8"/>
        <v>0.00014</v>
      </c>
      <c r="D13">
        <f t="shared" si="8"/>
        <v>1.8E-05</v>
      </c>
      <c r="E13" s="1">
        <f t="shared" si="4"/>
        <v>0.23999999999999996</v>
      </c>
      <c r="F13" s="1">
        <f t="shared" si="1"/>
        <v>0.2400056842105263</v>
      </c>
      <c r="G13" s="1">
        <f t="shared" si="2"/>
        <v>-0.0010209548252158203</v>
      </c>
    </row>
    <row r="14" spans="1:7" ht="12.75">
      <c r="A14">
        <f t="shared" si="5"/>
        <v>2</v>
      </c>
      <c r="B14">
        <f t="shared" si="3"/>
        <v>1</v>
      </c>
      <c r="C14">
        <f t="shared" si="6"/>
        <v>0.00014</v>
      </c>
      <c r="D14">
        <f t="shared" si="7"/>
        <v>1.8E-05</v>
      </c>
      <c r="E14" s="1">
        <f t="shared" si="4"/>
        <v>0.25999999999999995</v>
      </c>
      <c r="F14" s="1">
        <f t="shared" si="1"/>
        <v>0.2600063243243243</v>
      </c>
      <c r="G14" s="1">
        <f t="shared" si="2"/>
        <v>-0.0009305725578097278</v>
      </c>
    </row>
    <row r="15" spans="1:7" ht="12.75">
      <c r="A15">
        <f aca="true" t="shared" si="9" ref="A15:D22">A14</f>
        <v>2</v>
      </c>
      <c r="B15">
        <f t="shared" si="3"/>
        <v>1</v>
      </c>
      <c r="C15">
        <f t="shared" si="9"/>
        <v>0.00014</v>
      </c>
      <c r="D15">
        <f t="shared" si="9"/>
        <v>1.8E-05</v>
      </c>
      <c r="E15" s="1">
        <f t="shared" si="4"/>
        <v>0.27999999999999997</v>
      </c>
      <c r="F15" s="1">
        <f t="shared" si="1"/>
        <v>0.28000699999999995</v>
      </c>
      <c r="G15" s="1">
        <f t="shared" si="2"/>
        <v>-0.0008529750006249845</v>
      </c>
    </row>
    <row r="16" spans="1:7" ht="12.75">
      <c r="A16">
        <f t="shared" si="9"/>
        <v>2</v>
      </c>
      <c r="B16">
        <f t="shared" si="3"/>
        <v>1</v>
      </c>
      <c r="C16">
        <f t="shared" si="9"/>
        <v>0.00014</v>
      </c>
      <c r="D16">
        <f t="shared" si="9"/>
        <v>1.8E-05</v>
      </c>
      <c r="E16" s="1">
        <f t="shared" si="4"/>
        <v>0.3</v>
      </c>
      <c r="F16" s="1">
        <f t="shared" si="1"/>
        <v>0.30000771428571427</v>
      </c>
      <c r="G16" s="1">
        <f t="shared" si="2"/>
        <v>-0.0007855950482361746</v>
      </c>
    </row>
    <row r="17" spans="1:7" ht="12.75">
      <c r="A17">
        <f t="shared" si="9"/>
        <v>2</v>
      </c>
      <c r="B17">
        <f t="shared" si="3"/>
        <v>1</v>
      </c>
      <c r="C17">
        <f t="shared" si="9"/>
        <v>0.00014</v>
      </c>
      <c r="D17">
        <f t="shared" si="9"/>
        <v>1.8E-05</v>
      </c>
      <c r="E17" s="1">
        <f t="shared" si="4"/>
        <v>0.32</v>
      </c>
      <c r="F17" s="1">
        <f t="shared" si="1"/>
        <v>0.3200084705882353</v>
      </c>
      <c r="G17" s="1">
        <f t="shared" si="2"/>
        <v>-0.0007265062506130892</v>
      </c>
    </row>
    <row r="18" spans="1:7" ht="12.75">
      <c r="A18">
        <f t="shared" si="9"/>
        <v>2</v>
      </c>
      <c r="B18">
        <f t="shared" si="3"/>
        <v>1</v>
      </c>
      <c r="C18">
        <f t="shared" si="9"/>
        <v>0.00014</v>
      </c>
      <c r="D18">
        <f t="shared" si="9"/>
        <v>1.8E-05</v>
      </c>
      <c r="E18" s="1">
        <f t="shared" si="4"/>
        <v>0.34</v>
      </c>
      <c r="F18" s="1">
        <f t="shared" si="1"/>
        <v>0.34000927272727277</v>
      </c>
      <c r="G18" s="1">
        <f t="shared" si="2"/>
        <v>-0.0006742342252114562</v>
      </c>
    </row>
    <row r="19" spans="1:7" ht="12.75">
      <c r="A19">
        <f t="shared" si="9"/>
        <v>2</v>
      </c>
      <c r="B19">
        <f t="shared" si="3"/>
        <v>1</v>
      </c>
      <c r="C19">
        <f t="shared" si="9"/>
        <v>0.00014</v>
      </c>
      <c r="D19">
        <f t="shared" si="9"/>
        <v>1.8E-05</v>
      </c>
      <c r="E19" s="1">
        <f t="shared" si="4"/>
        <v>0.36000000000000004</v>
      </c>
      <c r="F19" s="1">
        <f t="shared" si="1"/>
        <v>0.36001012500000007</v>
      </c>
      <c r="G19" s="1">
        <f t="shared" si="2"/>
        <v>-0.0006276309033929946</v>
      </c>
    </row>
    <row r="20" spans="1:7" ht="12.75">
      <c r="A20">
        <f t="shared" si="9"/>
        <v>2</v>
      </c>
      <c r="B20">
        <f t="shared" si="3"/>
        <v>1</v>
      </c>
      <c r="C20">
        <f t="shared" si="9"/>
        <v>0.00014</v>
      </c>
      <c r="D20">
        <f t="shared" si="9"/>
        <v>1.8E-05</v>
      </c>
      <c r="E20" s="1">
        <f t="shared" si="4"/>
        <v>0.38000000000000006</v>
      </c>
      <c r="F20" s="1">
        <f t="shared" si="1"/>
        <v>0.3800110322580646</v>
      </c>
      <c r="G20" s="1">
        <f t="shared" si="2"/>
        <v>-0.0005857884556295343</v>
      </c>
    </row>
    <row r="21" spans="1:7" ht="12.75">
      <c r="A21">
        <f t="shared" si="9"/>
        <v>2</v>
      </c>
      <c r="B21">
        <f t="shared" si="3"/>
        <v>1</v>
      </c>
      <c r="C21">
        <f t="shared" si="9"/>
        <v>0.00014</v>
      </c>
      <c r="D21">
        <f t="shared" si="9"/>
        <v>1.8E-05</v>
      </c>
      <c r="E21" s="1">
        <f t="shared" si="4"/>
        <v>0.4000000000000001</v>
      </c>
      <c r="F21" s="1">
        <f t="shared" si="1"/>
        <v>0.4000120000000001</v>
      </c>
      <c r="G21" s="1">
        <f t="shared" si="2"/>
        <v>-0.000547979000629981</v>
      </c>
    </row>
    <row r="22" spans="1:7" ht="12.75">
      <c r="A22">
        <f t="shared" si="9"/>
        <v>2</v>
      </c>
      <c r="B22">
        <f t="shared" si="3"/>
        <v>1</v>
      </c>
      <c r="C22">
        <f t="shared" si="9"/>
        <v>0.00014</v>
      </c>
      <c r="D22">
        <f t="shared" si="9"/>
        <v>1.8E-05</v>
      </c>
      <c r="E22" s="1">
        <f t="shared" si="4"/>
        <v>0.4200000000000001</v>
      </c>
      <c r="F22" s="1">
        <f t="shared" si="1"/>
        <v>0.42001303448275873</v>
      </c>
      <c r="G22" s="1">
        <f t="shared" si="2"/>
        <v>-0.0005136114948949461</v>
      </c>
    </row>
    <row r="23" spans="1:7" ht="12.75">
      <c r="A23">
        <f aca="true" t="shared" si="10" ref="A23:A34">A22</f>
        <v>2</v>
      </c>
      <c r="B23">
        <f t="shared" si="3"/>
        <v>1</v>
      </c>
      <c r="C23">
        <f aca="true" t="shared" si="11" ref="C23:C34">C22</f>
        <v>0.00014</v>
      </c>
      <c r="D23">
        <f aca="true" t="shared" si="12" ref="D23:D34">D22</f>
        <v>1.8E-05</v>
      </c>
      <c r="E23" s="1">
        <f t="shared" si="4"/>
        <v>0.4400000000000001</v>
      </c>
      <c r="F23" s="1">
        <f t="shared" si="1"/>
        <v>0.44001414285714296</v>
      </c>
      <c r="G23" s="1">
        <f t="shared" si="2"/>
        <v>-0.0004822003253327709</v>
      </c>
    </row>
    <row r="24" spans="1:7" ht="12.75">
      <c r="A24">
        <f t="shared" si="10"/>
        <v>2</v>
      </c>
      <c r="B24">
        <f t="shared" si="3"/>
        <v>1</v>
      </c>
      <c r="C24">
        <f t="shared" si="11"/>
        <v>0.00014</v>
      </c>
      <c r="D24">
        <f t="shared" si="12"/>
        <v>1.8E-05</v>
      </c>
      <c r="E24" s="1">
        <f t="shared" si="4"/>
        <v>0.46000000000000013</v>
      </c>
      <c r="F24" s="1">
        <f t="shared" si="1"/>
        <v>0.46001533333333344</v>
      </c>
      <c r="G24" s="1">
        <f t="shared" si="2"/>
        <v>-0.000453342029661813</v>
      </c>
    </row>
    <row r="25" spans="1:7" ht="12.75">
      <c r="A25">
        <f t="shared" si="10"/>
        <v>2</v>
      </c>
      <c r="B25">
        <f t="shared" si="3"/>
        <v>1</v>
      </c>
      <c r="C25">
        <f t="shared" si="11"/>
        <v>0.00014</v>
      </c>
      <c r="D25">
        <f t="shared" si="12"/>
        <v>1.8E-05</v>
      </c>
      <c r="E25" s="1">
        <f t="shared" si="4"/>
        <v>0.48000000000000015</v>
      </c>
      <c r="F25" s="1">
        <f t="shared" si="1"/>
        <v>0.48001661538461554</v>
      </c>
      <c r="G25" s="1">
        <f t="shared" si="2"/>
        <v>-0.0004266977571091965</v>
      </c>
    </row>
    <row r="26" spans="1:7" ht="12.75">
      <c r="A26">
        <f t="shared" si="10"/>
        <v>2</v>
      </c>
      <c r="B26">
        <f t="shared" si="3"/>
        <v>1</v>
      </c>
      <c r="C26">
        <f t="shared" si="11"/>
        <v>0.00014</v>
      </c>
      <c r="D26">
        <f t="shared" si="12"/>
        <v>1.8E-05</v>
      </c>
      <c r="E26" s="1">
        <f t="shared" si="4"/>
        <v>0.5000000000000001</v>
      </c>
      <c r="F26" s="1">
        <f t="shared" si="1"/>
        <v>0.5000180000000001</v>
      </c>
      <c r="G26" s="1">
        <f t="shared" si="2"/>
        <v>-0.0004019798407257337</v>
      </c>
    </row>
    <row r="27" spans="1:7" ht="12.75">
      <c r="A27">
        <f t="shared" si="10"/>
        <v>2</v>
      </c>
      <c r="B27">
        <f t="shared" si="3"/>
        <v>1</v>
      </c>
      <c r="C27">
        <f t="shared" si="11"/>
        <v>0.00014</v>
      </c>
      <c r="D27">
        <f t="shared" si="12"/>
        <v>1.8E-05</v>
      </c>
      <c r="E27" s="1">
        <f t="shared" si="4"/>
        <v>0.5200000000000001</v>
      </c>
      <c r="F27" s="1">
        <f t="shared" si="1"/>
        <v>0.5200195000000001</v>
      </c>
      <c r="G27" s="1">
        <f t="shared" si="2"/>
        <v>-0.0003789413469110292</v>
      </c>
    </row>
    <row r="28" spans="1:7" ht="12.75">
      <c r="A28">
        <f t="shared" si="10"/>
        <v>2</v>
      </c>
      <c r="B28">
        <f t="shared" si="3"/>
        <v>1</v>
      </c>
      <c r="C28">
        <f t="shared" si="11"/>
        <v>0.00014</v>
      </c>
      <c r="D28">
        <f t="shared" si="12"/>
        <v>1.8E-05</v>
      </c>
      <c r="E28" s="1">
        <f t="shared" si="4"/>
        <v>0.5400000000000001</v>
      </c>
      <c r="F28" s="1">
        <f t="shared" si="1"/>
        <v>0.5400211304347827</v>
      </c>
      <c r="G28" s="1">
        <f t="shared" si="2"/>
        <v>-0.00035736779467475697</v>
      </c>
    </row>
    <row r="29" spans="1:7" ht="12.75">
      <c r="A29">
        <f t="shared" si="10"/>
        <v>2</v>
      </c>
      <c r="B29">
        <f t="shared" si="3"/>
        <v>1</v>
      </c>
      <c r="C29">
        <f t="shared" si="11"/>
        <v>0.00014</v>
      </c>
      <c r="D29">
        <f t="shared" si="12"/>
        <v>1.8E-05</v>
      </c>
      <c r="E29" s="1">
        <f t="shared" si="4"/>
        <v>0.5600000000000002</v>
      </c>
      <c r="F29" s="1">
        <f t="shared" si="1"/>
        <v>0.5600229090909092</v>
      </c>
      <c r="G29" s="1">
        <f t="shared" si="2"/>
        <v>-0.00033707045538219704</v>
      </c>
    </row>
    <row r="30" spans="1:7" ht="12.75">
      <c r="A30">
        <f t="shared" si="10"/>
        <v>2</v>
      </c>
      <c r="B30">
        <f t="shared" si="3"/>
        <v>1</v>
      </c>
      <c r="C30">
        <f t="shared" si="11"/>
        <v>0.00014</v>
      </c>
      <c r="D30">
        <f t="shared" si="12"/>
        <v>1.8E-05</v>
      </c>
      <c r="E30" s="1">
        <f t="shared" si="4"/>
        <v>0.5800000000000002</v>
      </c>
      <c r="F30" s="1">
        <f t="shared" si="1"/>
        <v>0.5800248571428573</v>
      </c>
      <c r="G30" s="1">
        <f t="shared" si="2"/>
        <v>-0.00031788078906400114</v>
      </c>
    </row>
    <row r="31" spans="1:7" ht="12.75">
      <c r="A31">
        <f t="shared" si="10"/>
        <v>2</v>
      </c>
      <c r="B31">
        <f t="shared" si="3"/>
        <v>1</v>
      </c>
      <c r="C31">
        <f t="shared" si="11"/>
        <v>0.00014</v>
      </c>
      <c r="D31">
        <f t="shared" si="12"/>
        <v>1.8E-05</v>
      </c>
      <c r="E31" s="1">
        <f t="shared" si="4"/>
        <v>0.6000000000000002</v>
      </c>
      <c r="F31" s="1">
        <f t="shared" si="1"/>
        <v>0.6000270000000002</v>
      </c>
      <c r="G31" s="1">
        <f t="shared" si="2"/>
        <v>-0.00029964566761162394</v>
      </c>
    </row>
    <row r="32" spans="1:7" ht="12.75">
      <c r="A32">
        <f t="shared" si="10"/>
        <v>2</v>
      </c>
      <c r="B32">
        <f t="shared" si="3"/>
        <v>1</v>
      </c>
      <c r="C32">
        <f t="shared" si="11"/>
        <v>0.00014</v>
      </c>
      <c r="D32">
        <f t="shared" si="12"/>
        <v>1.8E-05</v>
      </c>
      <c r="E32" s="1">
        <f t="shared" si="4"/>
        <v>0.6200000000000002</v>
      </c>
      <c r="F32" s="1">
        <f t="shared" si="1"/>
        <v>0.6200293684210528</v>
      </c>
      <c r="G32" s="1">
        <f t="shared" si="2"/>
        <v>-0.00028222309099628815</v>
      </c>
    </row>
    <row r="33" spans="1:7" ht="12.75">
      <c r="A33">
        <f t="shared" si="10"/>
        <v>2</v>
      </c>
      <c r="B33">
        <f t="shared" si="3"/>
        <v>1</v>
      </c>
      <c r="C33">
        <f t="shared" si="11"/>
        <v>0.00014</v>
      </c>
      <c r="D33">
        <f t="shared" si="12"/>
        <v>1.8E-05</v>
      </c>
      <c r="E33" s="1">
        <f t="shared" si="4"/>
        <v>0.6400000000000002</v>
      </c>
      <c r="F33" s="1">
        <f t="shared" si="1"/>
        <v>0.6400320000000003</v>
      </c>
      <c r="G33" s="1">
        <f t="shared" si="2"/>
        <v>-0.0002654781260936951</v>
      </c>
    </row>
    <row r="34" spans="1:7" ht="12.75">
      <c r="A34">
        <f t="shared" si="10"/>
        <v>2</v>
      </c>
      <c r="B34">
        <f t="shared" si="3"/>
        <v>1</v>
      </c>
      <c r="C34">
        <f t="shared" si="11"/>
        <v>0.00014</v>
      </c>
      <c r="D34">
        <f t="shared" si="12"/>
        <v>1.8E-05</v>
      </c>
      <c r="E34" s="1">
        <f t="shared" si="4"/>
        <v>0.6600000000000003</v>
      </c>
      <c r="F34" s="1">
        <f t="shared" si="1"/>
        <v>0.6600349411764709</v>
      </c>
      <c r="G34" s="1">
        <f t="shared" si="2"/>
        <v>-0.00024927878906777783</v>
      </c>
    </row>
    <row r="35" spans="1:7" ht="12.75">
      <c r="A35">
        <f aca="true" t="shared" si="13" ref="A35:D36">A34</f>
        <v>2</v>
      </c>
      <c r="B35">
        <f t="shared" si="3"/>
        <v>1</v>
      </c>
      <c r="C35">
        <f t="shared" si="13"/>
        <v>0.00014</v>
      </c>
      <c r="D35">
        <f t="shared" si="13"/>
        <v>1.8E-05</v>
      </c>
      <c r="E35" s="1">
        <f t="shared" si="4"/>
        <v>0.6800000000000003</v>
      </c>
      <c r="F35" s="1">
        <f t="shared" si="1"/>
        <v>0.6800382500000003</v>
      </c>
      <c r="G35" s="1">
        <f t="shared" si="2"/>
        <v>-0.00023349154542042275</v>
      </c>
    </row>
    <row r="36" spans="1:7" ht="12.75">
      <c r="A36">
        <f t="shared" si="13"/>
        <v>2</v>
      </c>
      <c r="B36">
        <f t="shared" si="3"/>
        <v>1</v>
      </c>
      <c r="C36">
        <f t="shared" si="13"/>
        <v>0.00014</v>
      </c>
      <c r="D36">
        <f t="shared" si="13"/>
        <v>1.8E-05</v>
      </c>
      <c r="E36" s="1">
        <f t="shared" si="4"/>
        <v>0.7000000000000003</v>
      </c>
      <c r="F36" s="1">
        <f t="shared" si="1"/>
        <v>0.7000420000000003</v>
      </c>
      <c r="G36" s="1">
        <f t="shared" si="2"/>
        <v>-0.0002179760014399134</v>
      </c>
    </row>
    <row r="37" spans="1:7" ht="12.75">
      <c r="A37">
        <f aca="true" t="shared" si="14" ref="A37:A64">A36</f>
        <v>2</v>
      </c>
      <c r="B37">
        <f t="shared" si="3"/>
        <v>1</v>
      </c>
      <c r="C37">
        <f aca="true" t="shared" si="15" ref="C37:C64">C36</f>
        <v>0.00014</v>
      </c>
      <c r="D37">
        <f aca="true" t="shared" si="16" ref="D37:D64">D36</f>
        <v>1.8E-05</v>
      </c>
      <c r="E37" s="1">
        <f t="shared" si="4"/>
        <v>0.7200000000000003</v>
      </c>
      <c r="F37" s="1">
        <f t="shared" si="1"/>
        <v>0.720046285714286</v>
      </c>
      <c r="G37" s="1">
        <f t="shared" si="2"/>
        <v>-0.00020257817621021393</v>
      </c>
    </row>
    <row r="38" spans="1:7" ht="12.75">
      <c r="A38">
        <f t="shared" si="14"/>
        <v>2</v>
      </c>
      <c r="B38">
        <f t="shared" si="3"/>
        <v>1</v>
      </c>
      <c r="C38">
        <f t="shared" si="15"/>
        <v>0.00014</v>
      </c>
      <c r="D38">
        <f t="shared" si="16"/>
        <v>1.8E-05</v>
      </c>
      <c r="E38" s="1">
        <f t="shared" si="4"/>
        <v>0.7400000000000003</v>
      </c>
      <c r="F38" s="1">
        <f t="shared" si="1"/>
        <v>0.7400512307692311</v>
      </c>
      <c r="G38" s="1">
        <f t="shared" si="2"/>
        <v>-0.00018712141553481744</v>
      </c>
    </row>
    <row r="39" spans="1:7" ht="12.75">
      <c r="A39">
        <f t="shared" si="14"/>
        <v>2</v>
      </c>
      <c r="B39">
        <f t="shared" si="3"/>
        <v>1</v>
      </c>
      <c r="C39">
        <f t="shared" si="15"/>
        <v>0.00014</v>
      </c>
      <c r="D39">
        <f t="shared" si="16"/>
        <v>1.8E-05</v>
      </c>
      <c r="E39" s="1">
        <f t="shared" si="4"/>
        <v>0.7600000000000003</v>
      </c>
      <c r="F39" s="1">
        <f t="shared" si="1"/>
        <v>0.7600570000000003</v>
      </c>
      <c r="G39" s="1">
        <f t="shared" si="2"/>
        <v>-0.00017139342312484432</v>
      </c>
    </row>
    <row r="40" spans="1:7" ht="12.75">
      <c r="A40">
        <f t="shared" si="14"/>
        <v>2</v>
      </c>
      <c r="B40">
        <f t="shared" si="3"/>
        <v>1</v>
      </c>
      <c r="C40">
        <f t="shared" si="15"/>
        <v>0.00014</v>
      </c>
      <c r="D40">
        <f t="shared" si="16"/>
        <v>1.8E-05</v>
      </c>
      <c r="E40" s="1">
        <f t="shared" si="4"/>
        <v>0.7800000000000004</v>
      </c>
      <c r="F40" s="1">
        <f t="shared" si="1"/>
        <v>0.7800638181818186</v>
      </c>
      <c r="G40" s="1">
        <f t="shared" si="2"/>
        <v>-0.0001551268089296611</v>
      </c>
    </row>
    <row r="41" spans="1:7" ht="12.75">
      <c r="A41">
        <f t="shared" si="14"/>
        <v>2</v>
      </c>
      <c r="B41">
        <f t="shared" si="3"/>
        <v>1</v>
      </c>
      <c r="C41">
        <f t="shared" si="15"/>
        <v>0.00014</v>
      </c>
      <c r="D41">
        <f t="shared" si="16"/>
        <v>1.8E-05</v>
      </c>
      <c r="E41" s="1">
        <f t="shared" si="4"/>
        <v>0.8000000000000004</v>
      </c>
      <c r="F41" s="1">
        <f t="shared" si="1"/>
        <v>0.8000720000000003</v>
      </c>
      <c r="G41" s="1">
        <f t="shared" si="2"/>
        <v>-0.00013796850283474452</v>
      </c>
    </row>
    <row r="42" spans="1:7" ht="12.75">
      <c r="A42">
        <f t="shared" si="14"/>
        <v>2</v>
      </c>
      <c r="B42">
        <f t="shared" si="3"/>
        <v>1</v>
      </c>
      <c r="C42">
        <f t="shared" si="15"/>
        <v>0.00014</v>
      </c>
      <c r="D42">
        <f t="shared" si="16"/>
        <v>1.8E-05</v>
      </c>
      <c r="E42" s="1">
        <f t="shared" si="4"/>
        <v>0.8200000000000004</v>
      </c>
      <c r="F42" s="1">
        <f t="shared" si="1"/>
        <v>0.8200820000000004</v>
      </c>
      <c r="G42" s="1">
        <f t="shared" si="2"/>
        <v>-0.00011942927170697524</v>
      </c>
    </row>
    <row r="43" spans="1:7" ht="12.75">
      <c r="A43">
        <f t="shared" si="14"/>
        <v>2</v>
      </c>
      <c r="B43">
        <f t="shared" si="3"/>
        <v>1</v>
      </c>
      <c r="C43">
        <f t="shared" si="15"/>
        <v>0.00014</v>
      </c>
      <c r="D43">
        <f t="shared" si="16"/>
        <v>1.8E-05</v>
      </c>
      <c r="E43" s="1">
        <f t="shared" si="4"/>
        <v>0.8400000000000004</v>
      </c>
      <c r="F43" s="1">
        <f t="shared" si="1"/>
        <v>0.8400945000000004</v>
      </c>
      <c r="G43" s="1">
        <f t="shared" si="2"/>
        <v>-9.87958375516083E-05</v>
      </c>
    </row>
    <row r="44" spans="1:7" ht="12.75">
      <c r="A44">
        <f t="shared" si="14"/>
        <v>2</v>
      </c>
      <c r="B44">
        <f t="shared" si="3"/>
        <v>1</v>
      </c>
      <c r="C44">
        <f t="shared" si="15"/>
        <v>0.00014</v>
      </c>
      <c r="D44">
        <f t="shared" si="16"/>
        <v>1.8E-05</v>
      </c>
      <c r="E44" s="1">
        <f t="shared" si="4"/>
        <v>0.8600000000000004</v>
      </c>
      <c r="F44" s="1">
        <f t="shared" si="1"/>
        <v>0.8601105714285718</v>
      </c>
      <c r="G44" s="1">
        <f t="shared" si="2"/>
        <v>-7.496811169365972E-05</v>
      </c>
    </row>
    <row r="45" spans="1:7" ht="12.75">
      <c r="A45">
        <f t="shared" si="14"/>
        <v>2</v>
      </c>
      <c r="B45">
        <f t="shared" si="3"/>
        <v>1</v>
      </c>
      <c r="C45">
        <f t="shared" si="15"/>
        <v>0.00014</v>
      </c>
      <c r="D45">
        <f t="shared" si="16"/>
        <v>1.8E-05</v>
      </c>
      <c r="E45" s="1">
        <f t="shared" si="4"/>
        <v>0.8800000000000004</v>
      </c>
      <c r="F45" s="1">
        <f t="shared" si="1"/>
        <v>0.8801320000000005</v>
      </c>
      <c r="G45" s="1">
        <f t="shared" si="2"/>
        <v>-4.613409806710736E-05</v>
      </c>
    </row>
    <row r="46" spans="1:7" ht="12.75">
      <c r="A46">
        <f t="shared" si="14"/>
        <v>2</v>
      </c>
      <c r="B46">
        <f t="shared" si="3"/>
        <v>1</v>
      </c>
      <c r="C46">
        <f t="shared" si="15"/>
        <v>0.00014</v>
      </c>
      <c r="D46">
        <f t="shared" si="16"/>
        <v>1.8E-05</v>
      </c>
      <c r="E46" s="1">
        <f t="shared" si="4"/>
        <v>0.9000000000000005</v>
      </c>
      <c r="F46" s="1">
        <f t="shared" si="1"/>
        <v>0.9001620000000005</v>
      </c>
      <c r="G46" s="1">
        <f t="shared" si="2"/>
        <v>-9.055121189296066E-06</v>
      </c>
    </row>
    <row r="47" spans="1:7" ht="12.75">
      <c r="A47">
        <f t="shared" si="14"/>
        <v>2</v>
      </c>
      <c r="B47">
        <f t="shared" si="3"/>
        <v>1</v>
      </c>
      <c r="C47">
        <f t="shared" si="15"/>
        <v>0.00014</v>
      </c>
      <c r="D47">
        <f t="shared" si="16"/>
        <v>1.8E-05</v>
      </c>
      <c r="E47" s="1">
        <f t="shared" si="4"/>
        <v>0.9200000000000005</v>
      </c>
      <c r="F47" s="1">
        <f t="shared" si="1"/>
        <v>0.9202070000000004</v>
      </c>
      <c r="G47" s="1">
        <f t="shared" si="2"/>
        <v>4.272063676977181E-05</v>
      </c>
    </row>
    <row r="48" spans="1:7" ht="12.75">
      <c r="A48">
        <f t="shared" si="14"/>
        <v>2</v>
      </c>
      <c r="B48">
        <f t="shared" si="3"/>
        <v>1</v>
      </c>
      <c r="C48">
        <f t="shared" si="15"/>
        <v>0.00014</v>
      </c>
      <c r="D48">
        <f t="shared" si="16"/>
        <v>1.8E-05</v>
      </c>
      <c r="E48" s="1">
        <f t="shared" si="4"/>
        <v>0.9400000000000005</v>
      </c>
      <c r="F48" s="1">
        <f t="shared" si="1"/>
        <v>0.9402820000000005</v>
      </c>
      <c r="G48" s="1">
        <f t="shared" si="2"/>
        <v>0.00012421699447612793</v>
      </c>
    </row>
    <row r="49" spans="1:7" ht="12.75">
      <c r="A49">
        <f t="shared" si="14"/>
        <v>2</v>
      </c>
      <c r="B49">
        <f t="shared" si="3"/>
        <v>1</v>
      </c>
      <c r="C49">
        <f t="shared" si="15"/>
        <v>0.00014</v>
      </c>
      <c r="D49">
        <f t="shared" si="16"/>
        <v>1.8E-05</v>
      </c>
      <c r="E49" s="1">
        <f t="shared" si="4"/>
        <v>0.9600000000000005</v>
      </c>
      <c r="F49" s="1">
        <f t="shared" si="1"/>
        <v>0.9604320000000005</v>
      </c>
      <c r="G49" s="1">
        <f t="shared" si="2"/>
        <v>0.00028046452429740553</v>
      </c>
    </row>
    <row r="50" spans="1:7" ht="12.75">
      <c r="A50">
        <f t="shared" si="14"/>
        <v>2</v>
      </c>
      <c r="B50">
        <f t="shared" si="3"/>
        <v>1</v>
      </c>
      <c r="C50">
        <f t="shared" si="15"/>
        <v>0.00014</v>
      </c>
      <c r="D50">
        <f t="shared" si="16"/>
        <v>1.8E-05</v>
      </c>
      <c r="E50" s="1">
        <f t="shared" si="4"/>
        <v>0.9800000000000005</v>
      </c>
      <c r="F50" s="1">
        <f t="shared" si="1"/>
        <v>0.9808820000000006</v>
      </c>
      <c r="G50" s="1">
        <f t="shared" si="2"/>
        <v>0.0007365426259224086</v>
      </c>
    </row>
    <row r="51" spans="1:7" ht="12.75">
      <c r="A51">
        <f aca="true" t="shared" si="17" ref="A51:A99">A50</f>
        <v>2</v>
      </c>
      <c r="B51">
        <f aca="true" t="shared" si="18" ref="B51:B99">B50</f>
        <v>1</v>
      </c>
      <c r="C51">
        <f aca="true" t="shared" si="19" ref="C51:C99">C50</f>
        <v>0.00014</v>
      </c>
      <c r="D51">
        <f aca="true" t="shared" si="20" ref="D51:D99">D50</f>
        <v>1.8E-05</v>
      </c>
      <c r="E51" s="1">
        <v>1.0000001</v>
      </c>
      <c r="F51" s="1">
        <f>E51+D51*E51/(B51-E51)</f>
        <v>-179.00001779490393</v>
      </c>
      <c r="G51" s="1">
        <f>D51*E51/(B51-E51)-C51*(A51-F51)/F51</f>
        <v>-179.99987633065825</v>
      </c>
    </row>
    <row r="52" spans="1:7" ht="12.75">
      <c r="A52">
        <f t="shared" si="17"/>
        <v>2</v>
      </c>
      <c r="B52">
        <f t="shared" si="18"/>
        <v>1</v>
      </c>
      <c r="C52">
        <f t="shared" si="19"/>
        <v>0.00014</v>
      </c>
      <c r="D52">
        <f t="shared" si="20"/>
        <v>1.8E-05</v>
      </c>
      <c r="E52" s="1">
        <f>E51+0.02</f>
        <v>1.0200001</v>
      </c>
      <c r="F52" s="1">
        <f t="shared" si="1"/>
        <v>1.0190821044999776</v>
      </c>
      <c r="G52" s="1">
        <f t="shared" si="2"/>
        <v>-0.0010527525571463528</v>
      </c>
    </row>
    <row r="53" spans="1:7" ht="12.75">
      <c r="A53">
        <f t="shared" si="17"/>
        <v>2</v>
      </c>
      <c r="B53">
        <f t="shared" si="18"/>
        <v>1</v>
      </c>
      <c r="C53">
        <f t="shared" si="19"/>
        <v>0.00014</v>
      </c>
      <c r="D53">
        <f t="shared" si="20"/>
        <v>1.8E-05</v>
      </c>
      <c r="E53" s="1">
        <f t="shared" si="4"/>
        <v>1.0400001</v>
      </c>
      <c r="F53" s="1">
        <f t="shared" si="1"/>
        <v>1.0395321011249974</v>
      </c>
      <c r="G53" s="1">
        <f t="shared" si="2"/>
        <v>-0.0005973508264211272</v>
      </c>
    </row>
    <row r="54" spans="1:7" ht="12.75">
      <c r="A54">
        <f t="shared" si="17"/>
        <v>2</v>
      </c>
      <c r="B54">
        <f t="shared" si="18"/>
        <v>1</v>
      </c>
      <c r="C54">
        <f t="shared" si="19"/>
        <v>0.00014</v>
      </c>
      <c r="D54">
        <f t="shared" si="20"/>
        <v>1.8E-05</v>
      </c>
      <c r="E54" s="1">
        <f t="shared" si="4"/>
        <v>1.0600001000000001</v>
      </c>
      <c r="F54" s="1">
        <f t="shared" si="1"/>
        <v>1.0596821004999992</v>
      </c>
      <c r="G54" s="1">
        <f t="shared" si="2"/>
        <v>-0.0004422296874012665</v>
      </c>
    </row>
    <row r="55" spans="1:7" ht="12.75">
      <c r="A55">
        <f t="shared" si="17"/>
        <v>2</v>
      </c>
      <c r="B55">
        <f t="shared" si="18"/>
        <v>1</v>
      </c>
      <c r="C55">
        <f t="shared" si="19"/>
        <v>0.00014</v>
      </c>
      <c r="D55">
        <f t="shared" si="20"/>
        <v>1.8E-05</v>
      </c>
      <c r="E55" s="1">
        <f t="shared" si="4"/>
        <v>1.0800001000000001</v>
      </c>
      <c r="F55" s="1">
        <f t="shared" si="1"/>
        <v>1.0797571002812498</v>
      </c>
      <c r="G55" s="1">
        <f t="shared" si="2"/>
        <v>-0.00036231730038706095</v>
      </c>
    </row>
    <row r="56" spans="1:7" ht="12.75">
      <c r="A56">
        <f t="shared" si="17"/>
        <v>2</v>
      </c>
      <c r="B56">
        <f t="shared" si="18"/>
        <v>1</v>
      </c>
      <c r="C56">
        <f t="shared" si="19"/>
        <v>0.00014</v>
      </c>
      <c r="D56">
        <f t="shared" si="20"/>
        <v>1.8E-05</v>
      </c>
      <c r="E56" s="1">
        <f t="shared" si="4"/>
        <v>1.1000001000000001</v>
      </c>
      <c r="F56" s="1">
        <f t="shared" si="1"/>
        <v>1.09980210018</v>
      </c>
      <c r="G56" s="1">
        <f t="shared" si="2"/>
        <v>-0.00031259107778571545</v>
      </c>
    </row>
    <row r="57" spans="1:7" ht="12.75">
      <c r="A57">
        <f t="shared" si="17"/>
        <v>2</v>
      </c>
      <c r="B57">
        <f t="shared" si="18"/>
        <v>1</v>
      </c>
      <c r="C57">
        <f t="shared" si="19"/>
        <v>0.00014</v>
      </c>
      <c r="D57">
        <f t="shared" si="20"/>
        <v>1.8E-05</v>
      </c>
      <c r="E57" s="1">
        <f t="shared" si="4"/>
        <v>1.1200001000000002</v>
      </c>
      <c r="F57" s="1">
        <f t="shared" si="1"/>
        <v>1.119832100125</v>
      </c>
      <c r="G57" s="1">
        <f t="shared" si="2"/>
        <v>-0.00027803735826991316</v>
      </c>
    </row>
    <row r="58" spans="1:7" ht="12.75">
      <c r="A58">
        <f t="shared" si="17"/>
        <v>2</v>
      </c>
      <c r="B58">
        <f t="shared" si="18"/>
        <v>1</v>
      </c>
      <c r="C58">
        <f t="shared" si="19"/>
        <v>0.00014</v>
      </c>
      <c r="D58">
        <f t="shared" si="20"/>
        <v>1.8E-05</v>
      </c>
      <c r="E58" s="1">
        <f t="shared" si="4"/>
        <v>1.1400001000000002</v>
      </c>
      <c r="F58" s="1">
        <f t="shared" si="1"/>
        <v>1.1398535286632654</v>
      </c>
      <c r="G58" s="1">
        <f t="shared" si="2"/>
        <v>-0.00025221693326009793</v>
      </c>
    </row>
    <row r="59" spans="1:7" ht="12.75">
      <c r="A59">
        <f t="shared" si="17"/>
        <v>2</v>
      </c>
      <c r="B59">
        <f t="shared" si="18"/>
        <v>1</v>
      </c>
      <c r="C59">
        <f t="shared" si="19"/>
        <v>0.00014</v>
      </c>
      <c r="D59">
        <f t="shared" si="20"/>
        <v>1.8E-05</v>
      </c>
      <c r="E59" s="1">
        <f t="shared" si="4"/>
        <v>1.1600001000000002</v>
      </c>
      <c r="F59" s="1">
        <f t="shared" si="1"/>
        <v>1.1598696000703126</v>
      </c>
      <c r="G59" s="1">
        <f t="shared" si="2"/>
        <v>-0.0002319063774322093</v>
      </c>
    </row>
    <row r="60" spans="1:7" ht="12.75">
      <c r="A60">
        <f t="shared" si="17"/>
        <v>2</v>
      </c>
      <c r="B60">
        <f t="shared" si="18"/>
        <v>1</v>
      </c>
      <c r="C60">
        <f t="shared" si="19"/>
        <v>0.00014</v>
      </c>
      <c r="D60">
        <f t="shared" si="20"/>
        <v>1.8E-05</v>
      </c>
      <c r="E60" s="1">
        <f t="shared" si="4"/>
        <v>1.1800001000000002</v>
      </c>
      <c r="F60" s="1">
        <f t="shared" si="1"/>
        <v>1.1798821000555557</v>
      </c>
      <c r="G60" s="1">
        <f t="shared" si="2"/>
        <v>-0.00021531179110001475</v>
      </c>
    </row>
    <row r="61" spans="1:7" ht="12.75">
      <c r="A61">
        <f t="shared" si="17"/>
        <v>2</v>
      </c>
      <c r="B61">
        <f t="shared" si="18"/>
        <v>1</v>
      </c>
      <c r="C61">
        <f t="shared" si="19"/>
        <v>0.00014</v>
      </c>
      <c r="D61">
        <f t="shared" si="20"/>
        <v>1.8E-05</v>
      </c>
      <c r="E61" s="1">
        <f t="shared" si="4"/>
        <v>1.2000001000000002</v>
      </c>
      <c r="F61" s="1">
        <f t="shared" si="1"/>
        <v>1.1998921000450002</v>
      </c>
      <c r="G61" s="1">
        <f t="shared" si="2"/>
        <v>-0.00020135427076683094</v>
      </c>
    </row>
    <row r="62" spans="1:7" ht="12.75">
      <c r="A62">
        <f t="shared" si="17"/>
        <v>2</v>
      </c>
      <c r="B62">
        <f t="shared" si="18"/>
        <v>1</v>
      </c>
      <c r="C62">
        <f t="shared" si="19"/>
        <v>0.00014</v>
      </c>
      <c r="D62">
        <f t="shared" si="20"/>
        <v>1.8E-05</v>
      </c>
      <c r="E62" s="1">
        <f t="shared" si="4"/>
        <v>1.2200001000000003</v>
      </c>
      <c r="F62" s="1">
        <f t="shared" si="1"/>
        <v>1.2199002818553721</v>
      </c>
      <c r="G62" s="1">
        <f t="shared" si="2"/>
        <v>-0.00018934510200707656</v>
      </c>
    </row>
    <row r="63" spans="1:7" ht="12.75">
      <c r="A63">
        <f t="shared" si="17"/>
        <v>2</v>
      </c>
      <c r="B63">
        <f t="shared" si="18"/>
        <v>1</v>
      </c>
      <c r="C63">
        <f t="shared" si="19"/>
        <v>0.00014</v>
      </c>
      <c r="D63">
        <f t="shared" si="20"/>
        <v>1.8E-05</v>
      </c>
      <c r="E63" s="1">
        <f t="shared" si="4"/>
        <v>1.2400001000000003</v>
      </c>
      <c r="F63" s="1">
        <f t="shared" si="1"/>
        <v>1.2399071000312503</v>
      </c>
      <c r="G63" s="1">
        <f t="shared" si="2"/>
        <v>-0.00017882333889842402</v>
      </c>
    </row>
    <row r="64" spans="1:7" ht="12.75">
      <c r="A64">
        <f t="shared" si="17"/>
        <v>2</v>
      </c>
      <c r="B64">
        <f t="shared" si="18"/>
        <v>1</v>
      </c>
      <c r="C64">
        <f t="shared" si="19"/>
        <v>0.00014</v>
      </c>
      <c r="D64">
        <f t="shared" si="20"/>
        <v>1.8E-05</v>
      </c>
      <c r="E64" s="1">
        <f t="shared" si="4"/>
        <v>1.2600001000000003</v>
      </c>
      <c r="F64" s="1">
        <f t="shared" si="1"/>
        <v>1.2599128692573967</v>
      </c>
      <c r="G64" s="1">
        <f t="shared" si="2"/>
        <v>-0.00016946833286250778</v>
      </c>
    </row>
    <row r="65" spans="1:7" ht="12.75">
      <c r="A65">
        <f t="shared" si="17"/>
        <v>2</v>
      </c>
      <c r="B65">
        <f t="shared" si="18"/>
        <v>1</v>
      </c>
      <c r="C65">
        <f t="shared" si="19"/>
        <v>0.00014</v>
      </c>
      <c r="D65">
        <f t="shared" si="20"/>
        <v>1.8E-05</v>
      </c>
      <c r="E65" s="1">
        <f t="shared" si="4"/>
        <v>1.2800001000000003</v>
      </c>
      <c r="F65" s="1">
        <f t="shared" si="1"/>
        <v>1.2799178143086738</v>
      </c>
      <c r="G65" s="1">
        <f t="shared" si="2"/>
        <v>-0.00016104973763465057</v>
      </c>
    </row>
    <row r="66" spans="1:7" ht="12.75">
      <c r="A66">
        <f t="shared" si="17"/>
        <v>2</v>
      </c>
      <c r="B66">
        <f t="shared" si="18"/>
        <v>1</v>
      </c>
      <c r="C66">
        <f t="shared" si="19"/>
        <v>0.00014</v>
      </c>
      <c r="D66">
        <f t="shared" si="20"/>
        <v>1.8E-05</v>
      </c>
      <c r="E66" s="1">
        <f t="shared" si="4"/>
        <v>1.3000001000000003</v>
      </c>
      <c r="F66" s="1">
        <f t="shared" si="1"/>
        <v>1.2999221000200003</v>
      </c>
      <c r="G66" s="1">
        <f t="shared" si="2"/>
        <v>-0.00015339750266362773</v>
      </c>
    </row>
    <row r="67" spans="1:7" ht="12.75">
      <c r="A67">
        <f t="shared" si="17"/>
        <v>2</v>
      </c>
      <c r="B67">
        <f t="shared" si="18"/>
        <v>1</v>
      </c>
      <c r="C67">
        <f t="shared" si="19"/>
        <v>0.00014</v>
      </c>
      <c r="D67">
        <f t="shared" si="20"/>
        <v>1.8E-05</v>
      </c>
      <c r="E67" s="1">
        <f t="shared" si="4"/>
        <v>1.3200001000000003</v>
      </c>
      <c r="F67" s="1">
        <f aca="true" t="shared" si="21" ref="F67:F101">E67+D67*E67/(B67-E67)</f>
        <v>1.3199258500175786</v>
      </c>
      <c r="G67" s="1">
        <f aca="true" t="shared" si="22" ref="G67:G101">D67*E67/(B67-E67)-C67*(A67-F67)/F67</f>
        <v>-0.00014638311095805615</v>
      </c>
    </row>
    <row r="68" spans="1:7" ht="12.75">
      <c r="A68">
        <f t="shared" si="17"/>
        <v>2</v>
      </c>
      <c r="B68">
        <f t="shared" si="18"/>
        <v>1</v>
      </c>
      <c r="C68">
        <f t="shared" si="19"/>
        <v>0.00014</v>
      </c>
      <c r="D68">
        <f t="shared" si="20"/>
        <v>1.8E-05</v>
      </c>
      <c r="E68" s="1">
        <f aca="true" t="shared" si="23" ref="E68:E99">E67+0.02</f>
        <v>1.3400001000000004</v>
      </c>
      <c r="F68" s="1">
        <f t="shared" si="21"/>
        <v>1.3399291588391007</v>
      </c>
      <c r="G68" s="1">
        <f t="shared" si="22"/>
        <v>-0.0001399074321035696</v>
      </c>
    </row>
    <row r="69" spans="1:7" ht="12.75">
      <c r="A69">
        <f t="shared" si="17"/>
        <v>2</v>
      </c>
      <c r="B69">
        <f t="shared" si="18"/>
        <v>1</v>
      </c>
      <c r="C69">
        <f t="shared" si="19"/>
        <v>0.00014</v>
      </c>
      <c r="D69">
        <f t="shared" si="20"/>
        <v>1.8E-05</v>
      </c>
      <c r="E69" s="1">
        <f t="shared" si="23"/>
        <v>1.3600001000000004</v>
      </c>
      <c r="F69" s="1">
        <f t="shared" si="21"/>
        <v>1.3599321000138893</v>
      </c>
      <c r="G69" s="1">
        <f t="shared" si="22"/>
        <v>-0.00013389261854264607</v>
      </c>
    </row>
    <row r="70" spans="1:7" ht="12.75">
      <c r="A70">
        <f t="shared" si="17"/>
        <v>2</v>
      </c>
      <c r="B70">
        <f t="shared" si="18"/>
        <v>1</v>
      </c>
      <c r="C70">
        <f t="shared" si="19"/>
        <v>0.00014</v>
      </c>
      <c r="D70">
        <f t="shared" si="20"/>
        <v>1.8E-05</v>
      </c>
      <c r="E70" s="1">
        <f t="shared" si="23"/>
        <v>1.3800001000000004</v>
      </c>
      <c r="F70" s="1">
        <f t="shared" si="21"/>
        <v>1.3799347315914132</v>
      </c>
      <c r="G70" s="1">
        <f t="shared" si="22"/>
        <v>-0.00012827655604514046</v>
      </c>
    </row>
    <row r="71" spans="1:7" ht="12.75">
      <c r="A71">
        <f t="shared" si="17"/>
        <v>2</v>
      </c>
      <c r="B71">
        <f t="shared" si="18"/>
        <v>1</v>
      </c>
      <c r="C71">
        <f t="shared" si="19"/>
        <v>0.00014</v>
      </c>
      <c r="D71">
        <f t="shared" si="20"/>
        <v>1.8E-05</v>
      </c>
      <c r="E71" s="1">
        <f t="shared" si="23"/>
        <v>1.4000001000000004</v>
      </c>
      <c r="F71" s="1">
        <f t="shared" si="21"/>
        <v>1.3999371000112504</v>
      </c>
      <c r="G71" s="1">
        <f t="shared" si="22"/>
        <v>-0.0001230089748664146</v>
      </c>
    </row>
    <row r="72" spans="1:7" ht="12.75">
      <c r="A72">
        <f t="shared" si="17"/>
        <v>2</v>
      </c>
      <c r="B72">
        <f t="shared" si="18"/>
        <v>1</v>
      </c>
      <c r="C72">
        <f t="shared" si="19"/>
        <v>0.00014</v>
      </c>
      <c r="D72">
        <f t="shared" si="20"/>
        <v>1.8E-05</v>
      </c>
      <c r="E72" s="1">
        <f t="shared" si="23"/>
        <v>1.4200001000000004</v>
      </c>
      <c r="F72" s="1">
        <f t="shared" si="21"/>
        <v>1.4199392428673474</v>
      </c>
      <c r="G72" s="1">
        <f t="shared" si="22"/>
        <v>-0.00011804866842228664</v>
      </c>
    </row>
    <row r="73" spans="1:7" ht="12.75">
      <c r="A73">
        <f t="shared" si="17"/>
        <v>2</v>
      </c>
      <c r="B73">
        <f t="shared" si="18"/>
        <v>1</v>
      </c>
      <c r="C73">
        <f t="shared" si="19"/>
        <v>0.00014</v>
      </c>
      <c r="D73">
        <f t="shared" si="20"/>
        <v>1.8E-05</v>
      </c>
      <c r="E73" s="1">
        <f t="shared" si="23"/>
        <v>1.4400001000000004</v>
      </c>
      <c r="F73" s="1">
        <f t="shared" si="21"/>
        <v>1.4399411909183888</v>
      </c>
      <c r="G73" s="1">
        <f t="shared" si="22"/>
        <v>-0.00011336146742145189</v>
      </c>
    </row>
    <row r="74" spans="1:7" ht="12.75">
      <c r="A74">
        <f t="shared" si="17"/>
        <v>2</v>
      </c>
      <c r="B74">
        <f t="shared" si="18"/>
        <v>1</v>
      </c>
      <c r="C74">
        <f t="shared" si="19"/>
        <v>0.00014</v>
      </c>
      <c r="D74">
        <f t="shared" si="20"/>
        <v>1.8E-05</v>
      </c>
      <c r="E74" s="1">
        <f t="shared" si="23"/>
        <v>1.4600001000000005</v>
      </c>
      <c r="F74" s="1">
        <f t="shared" si="21"/>
        <v>1.4599429695737245</v>
      </c>
      <c r="G74" s="1">
        <f t="shared" si="22"/>
        <v>-0.00010891873981659417</v>
      </c>
    </row>
    <row r="75" spans="1:7" ht="12.75">
      <c r="A75">
        <f t="shared" si="17"/>
        <v>2</v>
      </c>
      <c r="B75">
        <f t="shared" si="18"/>
        <v>1</v>
      </c>
      <c r="C75">
        <f t="shared" si="19"/>
        <v>0.00014</v>
      </c>
      <c r="D75">
        <f t="shared" si="20"/>
        <v>1.8E-05</v>
      </c>
      <c r="E75" s="1">
        <f t="shared" si="23"/>
        <v>1.4800001000000005</v>
      </c>
      <c r="F75" s="1">
        <f t="shared" si="21"/>
        <v>1.479944600007813</v>
      </c>
      <c r="G75" s="1">
        <f t="shared" si="22"/>
        <v>-0.0001046962634523326</v>
      </c>
    </row>
    <row r="76" spans="1:7" ht="12.75">
      <c r="A76">
        <f t="shared" si="17"/>
        <v>2</v>
      </c>
      <c r="B76">
        <f t="shared" si="18"/>
        <v>1</v>
      </c>
      <c r="C76">
        <f t="shared" si="19"/>
        <v>0.00014</v>
      </c>
      <c r="D76">
        <f t="shared" si="20"/>
        <v>1.8E-05</v>
      </c>
      <c r="E76" s="1">
        <f t="shared" si="23"/>
        <v>1.5000001000000005</v>
      </c>
      <c r="F76" s="1">
        <f t="shared" si="21"/>
        <v>1.4999461000072005</v>
      </c>
      <c r="G76" s="1">
        <f t="shared" si="22"/>
        <v>-0.00010067336726236097</v>
      </c>
    </row>
    <row r="77" spans="1:7" ht="12.75">
      <c r="A77">
        <f t="shared" si="17"/>
        <v>2</v>
      </c>
      <c r="B77">
        <f t="shared" si="18"/>
        <v>1</v>
      </c>
      <c r="C77">
        <f t="shared" si="19"/>
        <v>0.00014</v>
      </c>
      <c r="D77">
        <f t="shared" si="20"/>
        <v>1.8E-05</v>
      </c>
      <c r="E77" s="1">
        <f t="shared" si="23"/>
        <v>1.5200001000000005</v>
      </c>
      <c r="F77" s="1">
        <f t="shared" si="21"/>
        <v>1.519947484622042</v>
      </c>
      <c r="G77" s="1">
        <f t="shared" si="22"/>
        <v>-9.683226889256378E-05</v>
      </c>
    </row>
    <row r="78" spans="1:7" ht="12.75">
      <c r="A78">
        <f t="shared" si="17"/>
        <v>2</v>
      </c>
      <c r="B78">
        <f t="shared" si="18"/>
        <v>1</v>
      </c>
      <c r="C78">
        <f t="shared" si="19"/>
        <v>0.00014</v>
      </c>
      <c r="D78">
        <f t="shared" si="20"/>
        <v>1.8E-05</v>
      </c>
      <c r="E78" s="1">
        <f t="shared" si="23"/>
        <v>1.5400001000000005</v>
      </c>
      <c r="F78" s="1">
        <f t="shared" si="21"/>
        <v>1.53994876667284</v>
      </c>
      <c r="G78" s="1">
        <f t="shared" si="22"/>
        <v>-9.31575579788736E-05</v>
      </c>
    </row>
    <row r="79" spans="1:7" ht="12.75">
      <c r="A79">
        <f t="shared" si="17"/>
        <v>2</v>
      </c>
      <c r="B79">
        <f t="shared" si="18"/>
        <v>1</v>
      </c>
      <c r="C79">
        <f t="shared" si="19"/>
        <v>0.00014</v>
      </c>
      <c r="D79">
        <f t="shared" si="20"/>
        <v>1.8E-05</v>
      </c>
      <c r="E79" s="1">
        <f t="shared" si="23"/>
        <v>1.5600001000000006</v>
      </c>
      <c r="F79" s="1">
        <f t="shared" si="21"/>
        <v>1.5599499571485975</v>
      </c>
      <c r="G79" s="1">
        <f t="shared" si="22"/>
        <v>-8.963578879946858E-05</v>
      </c>
    </row>
    <row r="80" spans="1:7" ht="12.75">
      <c r="A80">
        <f t="shared" si="17"/>
        <v>2</v>
      </c>
      <c r="B80">
        <f t="shared" si="18"/>
        <v>1</v>
      </c>
      <c r="C80">
        <f t="shared" si="19"/>
        <v>0.00014</v>
      </c>
      <c r="D80">
        <f t="shared" si="20"/>
        <v>1.8E-05</v>
      </c>
      <c r="E80" s="1">
        <f t="shared" si="23"/>
        <v>1.5800001000000006</v>
      </c>
      <c r="F80" s="1">
        <f t="shared" si="21"/>
        <v>1.5799510655225928</v>
      </c>
      <c r="G80" s="1">
        <f t="shared" si="22"/>
        <v>-8.625515601626227E-05</v>
      </c>
    </row>
    <row r="81" spans="1:7" ht="12.75">
      <c r="A81">
        <f t="shared" si="17"/>
        <v>2</v>
      </c>
      <c r="B81">
        <f t="shared" si="18"/>
        <v>1</v>
      </c>
      <c r="C81">
        <f t="shared" si="19"/>
        <v>0.00014</v>
      </c>
      <c r="D81">
        <f t="shared" si="20"/>
        <v>1.8E-05</v>
      </c>
      <c r="E81" s="1">
        <f t="shared" si="23"/>
        <v>1.6000001000000006</v>
      </c>
      <c r="F81" s="1">
        <f t="shared" si="21"/>
        <v>1.5999521000050005</v>
      </c>
      <c r="G81" s="1">
        <f t="shared" si="22"/>
        <v>-8.300523421880297E-05</v>
      </c>
    </row>
    <row r="82" spans="1:7" ht="12.75">
      <c r="A82">
        <f t="shared" si="17"/>
        <v>2</v>
      </c>
      <c r="B82">
        <f t="shared" si="18"/>
        <v>1</v>
      </c>
      <c r="C82">
        <f t="shared" si="19"/>
        <v>0.00014</v>
      </c>
      <c r="D82">
        <f t="shared" si="20"/>
        <v>1.8E-05</v>
      </c>
      <c r="E82" s="1">
        <f t="shared" si="23"/>
        <v>1.6200001000000006</v>
      </c>
      <c r="F82" s="1">
        <f t="shared" si="21"/>
        <v>1.6199530677466187</v>
      </c>
      <c r="G82" s="1">
        <f t="shared" si="22"/>
        <v>-7.987676695134298E-05</v>
      </c>
    </row>
    <row r="83" spans="1:7" ht="12.75">
      <c r="A83">
        <f t="shared" si="17"/>
        <v>2</v>
      </c>
      <c r="B83">
        <f t="shared" si="18"/>
        <v>1</v>
      </c>
      <c r="C83">
        <f t="shared" si="19"/>
        <v>0.00014</v>
      </c>
      <c r="D83">
        <f t="shared" si="20"/>
        <v>1.8E-05</v>
      </c>
      <c r="E83" s="1">
        <f t="shared" si="23"/>
        <v>1.6400001000000006</v>
      </c>
      <c r="F83" s="1">
        <f t="shared" si="21"/>
        <v>1.6399539750043952</v>
      </c>
      <c r="G83" s="1">
        <f t="shared" si="22"/>
        <v>-7.686149447535359E-05</v>
      </c>
    </row>
    <row r="84" spans="1:7" ht="12.75">
      <c r="A84">
        <f t="shared" si="17"/>
        <v>2</v>
      </c>
      <c r="B84">
        <f t="shared" si="18"/>
        <v>1</v>
      </c>
      <c r="C84">
        <f t="shared" si="19"/>
        <v>0.00014</v>
      </c>
      <c r="D84">
        <f t="shared" si="20"/>
        <v>1.8E-05</v>
      </c>
      <c r="E84" s="1">
        <f t="shared" si="23"/>
        <v>1.6600001000000006</v>
      </c>
      <c r="F84" s="1">
        <f t="shared" si="21"/>
        <v>1.65995482727686</v>
      </c>
      <c r="G84" s="1">
        <f t="shared" si="22"/>
        <v>-7.395201211809913E-05</v>
      </c>
    </row>
    <row r="85" spans="1:7" ht="12.75">
      <c r="A85">
        <f t="shared" si="17"/>
        <v>2</v>
      </c>
      <c r="B85">
        <f t="shared" si="18"/>
        <v>1</v>
      </c>
      <c r="C85">
        <f t="shared" si="19"/>
        <v>0.00014</v>
      </c>
      <c r="D85">
        <f t="shared" si="20"/>
        <v>1.8E-05</v>
      </c>
      <c r="E85" s="1">
        <f t="shared" si="23"/>
        <v>1.6800001000000007</v>
      </c>
      <c r="F85" s="1">
        <f t="shared" si="21"/>
        <v>1.6799556294156581</v>
      </c>
      <c r="G85" s="1">
        <f t="shared" si="22"/>
        <v>-7.114165296917292E-05</v>
      </c>
    </row>
    <row r="86" spans="1:7" ht="12.75">
      <c r="A86">
        <f t="shared" si="17"/>
        <v>2</v>
      </c>
      <c r="B86">
        <f t="shared" si="18"/>
        <v>1</v>
      </c>
      <c r="C86">
        <f t="shared" si="19"/>
        <v>0.00014</v>
      </c>
      <c r="D86">
        <f t="shared" si="20"/>
        <v>1.8E-05</v>
      </c>
      <c r="E86" s="1">
        <f t="shared" si="23"/>
        <v>1.7000001000000007</v>
      </c>
      <c r="F86" s="1">
        <f t="shared" si="21"/>
        <v>1.6999563857179598</v>
      </c>
      <c r="G86" s="1">
        <f t="shared" si="22"/>
        <v>-6.8424390107351E-05</v>
      </c>
    </row>
    <row r="87" spans="1:7" ht="12.75">
      <c r="A87">
        <f t="shared" si="17"/>
        <v>2</v>
      </c>
      <c r="B87">
        <f t="shared" si="18"/>
        <v>1</v>
      </c>
      <c r="C87">
        <f t="shared" si="19"/>
        <v>0.00014</v>
      </c>
      <c r="D87">
        <f t="shared" si="20"/>
        <v>1.8E-05</v>
      </c>
      <c r="E87" s="1">
        <f t="shared" si="23"/>
        <v>1.7200001000000007</v>
      </c>
      <c r="F87" s="1">
        <f t="shared" si="21"/>
        <v>1.719957100003473</v>
      </c>
      <c r="G87" s="1">
        <f t="shared" si="22"/>
        <v>-6.579475460600855E-05</v>
      </c>
    </row>
    <row r="88" spans="1:7" ht="12.75">
      <c r="A88">
        <f t="shared" si="17"/>
        <v>2</v>
      </c>
      <c r="B88">
        <f t="shared" si="18"/>
        <v>1</v>
      </c>
      <c r="C88">
        <f t="shared" si="19"/>
        <v>0.00014</v>
      </c>
      <c r="D88">
        <f t="shared" si="20"/>
        <v>1.8E-05</v>
      </c>
      <c r="E88" s="1">
        <f t="shared" si="23"/>
        <v>1.7400001000000007</v>
      </c>
      <c r="F88" s="1">
        <f t="shared" si="21"/>
        <v>1.7399577756789635</v>
      </c>
      <c r="G88" s="1">
        <f t="shared" si="22"/>
        <v>-6.324776637243673E-05</v>
      </c>
    </row>
    <row r="89" spans="1:7" ht="12.75">
      <c r="A89">
        <f t="shared" si="17"/>
        <v>2</v>
      </c>
      <c r="B89">
        <f t="shared" si="18"/>
        <v>1</v>
      </c>
      <c r="C89">
        <f t="shared" si="19"/>
        <v>0.00014</v>
      </c>
      <c r="D89">
        <f t="shared" si="20"/>
        <v>1.8E-05</v>
      </c>
      <c r="E89" s="1">
        <f t="shared" si="23"/>
        <v>1.7600001000000007</v>
      </c>
      <c r="F89" s="1">
        <f t="shared" si="21"/>
        <v>1.7599584157925907</v>
      </c>
      <c r="G89" s="1">
        <f t="shared" si="22"/>
        <v>-6.077887549274272E-05</v>
      </c>
    </row>
    <row r="90" spans="1:7" ht="12.75">
      <c r="A90">
        <f t="shared" si="17"/>
        <v>2</v>
      </c>
      <c r="B90">
        <f t="shared" si="18"/>
        <v>1</v>
      </c>
      <c r="C90">
        <f t="shared" si="19"/>
        <v>0.00014</v>
      </c>
      <c r="D90">
        <f t="shared" si="20"/>
        <v>1.8E-05</v>
      </c>
      <c r="E90" s="1">
        <f t="shared" si="23"/>
        <v>1.7800001000000008</v>
      </c>
      <c r="F90" s="1">
        <f t="shared" si="21"/>
        <v>1.7799590230798825</v>
      </c>
      <c r="G90" s="1">
        <f t="shared" si="22"/>
        <v>-5.838391222848379E-05</v>
      </c>
    </row>
    <row r="91" spans="1:7" ht="12.75">
      <c r="A91">
        <f t="shared" si="17"/>
        <v>2</v>
      </c>
      <c r="B91">
        <f t="shared" si="18"/>
        <v>1</v>
      </c>
      <c r="C91">
        <f t="shared" si="19"/>
        <v>0.00014</v>
      </c>
      <c r="D91">
        <f t="shared" si="20"/>
        <v>1.8E-05</v>
      </c>
      <c r="E91" s="1">
        <f t="shared" si="23"/>
        <v>1.8000001000000008</v>
      </c>
      <c r="F91" s="1">
        <f t="shared" si="21"/>
        <v>1.7999596000028133</v>
      </c>
      <c r="G91" s="1">
        <f t="shared" si="22"/>
        <v>-5.605904417920079E-05</v>
      </c>
    </row>
    <row r="92" spans="1:7" ht="12.75">
      <c r="A92">
        <f t="shared" si="17"/>
        <v>2</v>
      </c>
      <c r="B92">
        <f t="shared" si="18"/>
        <v>1</v>
      </c>
      <c r="C92">
        <f t="shared" si="19"/>
        <v>0.00014</v>
      </c>
      <c r="D92">
        <f t="shared" si="20"/>
        <v>1.8E-05</v>
      </c>
      <c r="E92" s="1">
        <f t="shared" si="23"/>
        <v>1.8200001000000008</v>
      </c>
      <c r="F92" s="1">
        <f t="shared" si="21"/>
        <v>1.8199601487831656</v>
      </c>
      <c r="G92" s="1">
        <f t="shared" si="22"/>
        <v>-5.380073941251639E-05</v>
      </c>
    </row>
    <row r="93" spans="1:7" ht="12.75">
      <c r="A93">
        <f t="shared" si="17"/>
        <v>2</v>
      </c>
      <c r="B93">
        <f t="shared" si="18"/>
        <v>1</v>
      </c>
      <c r="C93">
        <f t="shared" si="19"/>
        <v>0.00014</v>
      </c>
      <c r="D93">
        <f t="shared" si="20"/>
        <v>1.8E-05</v>
      </c>
      <c r="E93" s="1">
        <f t="shared" si="23"/>
        <v>1.8400001000000008</v>
      </c>
      <c r="F93" s="1">
        <f t="shared" si="21"/>
        <v>1.8399606714311232</v>
      </c>
      <c r="G93" s="1">
        <f t="shared" si="22"/>
        <v>-5.1605734589585644E-05</v>
      </c>
    </row>
    <row r="94" spans="1:7" ht="12.75">
      <c r="A94">
        <f t="shared" si="17"/>
        <v>2</v>
      </c>
      <c r="B94">
        <f t="shared" si="18"/>
        <v>1</v>
      </c>
      <c r="C94">
        <f t="shared" si="19"/>
        <v>0.00014</v>
      </c>
      <c r="D94">
        <f t="shared" si="20"/>
        <v>1.8E-05</v>
      </c>
      <c r="E94" s="1">
        <f t="shared" si="23"/>
        <v>1.8600001000000008</v>
      </c>
      <c r="F94" s="1">
        <f t="shared" si="21"/>
        <v>1.8599611697698764</v>
      </c>
      <c r="G94" s="1">
        <f t="shared" si="22"/>
        <v>-4.947100729268238E-05</v>
      </c>
    </row>
    <row r="95" spans="1:7" ht="12.75">
      <c r="A95">
        <f t="shared" si="17"/>
        <v>2</v>
      </c>
      <c r="B95">
        <f t="shared" si="18"/>
        <v>1</v>
      </c>
      <c r="C95">
        <f t="shared" si="19"/>
        <v>0.00014</v>
      </c>
      <c r="D95">
        <f t="shared" si="20"/>
        <v>1.8E-05</v>
      </c>
      <c r="E95" s="1">
        <f t="shared" si="23"/>
        <v>1.8800001000000008</v>
      </c>
      <c r="F95" s="1">
        <f t="shared" si="21"/>
        <v>1.8799616454568706</v>
      </c>
      <c r="G95" s="1">
        <f t="shared" si="22"/>
        <v>-4.739375190426479E-05</v>
      </c>
    </row>
    <row r="96" spans="1:7" ht="12.75">
      <c r="A96">
        <f t="shared" si="17"/>
        <v>2</v>
      </c>
      <c r="B96">
        <f t="shared" si="18"/>
        <v>1</v>
      </c>
      <c r="C96">
        <f t="shared" si="19"/>
        <v>0.00014</v>
      </c>
      <c r="D96">
        <f t="shared" si="20"/>
        <v>1.8E-05</v>
      </c>
      <c r="E96" s="1">
        <f t="shared" si="23"/>
        <v>1.9000001000000009</v>
      </c>
      <c r="F96" s="1">
        <f t="shared" si="21"/>
        <v>1.899962100002223</v>
      </c>
      <c r="G96" s="1">
        <f t="shared" si="22"/>
        <v>-4.5371358501064206E-05</v>
      </c>
    </row>
    <row r="97" spans="1:7" ht="12.75">
      <c r="A97">
        <f t="shared" si="17"/>
        <v>2</v>
      </c>
      <c r="B97">
        <f t="shared" si="18"/>
        <v>1</v>
      </c>
      <c r="C97">
        <f t="shared" si="19"/>
        <v>0.00014</v>
      </c>
      <c r="D97">
        <f t="shared" si="20"/>
        <v>1.8E-05</v>
      </c>
      <c r="E97" s="1">
        <f t="shared" si="23"/>
        <v>1.9200001000000009</v>
      </c>
      <c r="F97" s="1">
        <f t="shared" si="21"/>
        <v>1.9199625347847362</v>
      </c>
      <c r="G97" s="1">
        <f t="shared" si="22"/>
        <v>-4.340139431873461E-05</v>
      </c>
    </row>
    <row r="98" spans="1:7" ht="12.75">
      <c r="A98">
        <f t="shared" si="17"/>
        <v>2</v>
      </c>
      <c r="B98">
        <f t="shared" si="18"/>
        <v>1</v>
      </c>
      <c r="C98">
        <f t="shared" si="19"/>
        <v>0.00014</v>
      </c>
      <c r="D98">
        <f t="shared" si="20"/>
        <v>1.8E-05</v>
      </c>
      <c r="E98" s="1">
        <f t="shared" si="23"/>
        <v>1.940000100000001</v>
      </c>
      <c r="F98" s="1">
        <f t="shared" si="21"/>
        <v>1.9399629510658678</v>
      </c>
      <c r="G98" s="1">
        <f t="shared" si="22"/>
        <v>-4.148158741709449E-05</v>
      </c>
    </row>
    <row r="99" spans="1:7" ht="12.75">
      <c r="A99">
        <f t="shared" si="17"/>
        <v>2</v>
      </c>
      <c r="B99">
        <f t="shared" si="18"/>
        <v>1</v>
      </c>
      <c r="C99">
        <f t="shared" si="19"/>
        <v>0.00014</v>
      </c>
      <c r="D99">
        <f t="shared" si="20"/>
        <v>1.8E-05</v>
      </c>
      <c r="E99" s="1">
        <f t="shared" si="23"/>
        <v>1.960000100000001</v>
      </c>
      <c r="F99" s="1">
        <f t="shared" si="21"/>
        <v>1.959963350001954</v>
      </c>
      <c r="G99" s="1">
        <f t="shared" si="22"/>
        <v>-3.960981223662565E-05</v>
      </c>
    </row>
    <row r="101" spans="1:9" ht="12.75">
      <c r="A101">
        <f>A99</f>
        <v>2</v>
      </c>
      <c r="B101">
        <f>B99</f>
        <v>1</v>
      </c>
      <c r="C101">
        <f>C99</f>
        <v>0.00014</v>
      </c>
      <c r="D101">
        <f>D99</f>
        <v>1.8E-05</v>
      </c>
      <c r="E101" s="4">
        <v>0.904076789479</v>
      </c>
      <c r="F101" s="4">
        <f t="shared" si="21"/>
        <v>0.9042464395785144</v>
      </c>
      <c r="G101" s="1">
        <f t="shared" si="22"/>
        <v>1.071327271687239E-15</v>
      </c>
      <c r="H101" s="2">
        <f>F101-E101</f>
        <v>0.00016965009951430687</v>
      </c>
      <c r="I101" s="2">
        <f>-LOG(H101)</f>
        <v>3.7704458812678956</v>
      </c>
    </row>
    <row r="102" spans="5:9" ht="12.75">
      <c r="E102" s="3" t="s">
        <v>2</v>
      </c>
      <c r="F102" s="3" t="s">
        <v>1</v>
      </c>
      <c r="G102" s="1" t="s">
        <v>3</v>
      </c>
      <c r="H102" s="3" t="s">
        <v>4</v>
      </c>
      <c r="I102" s="3" t="s">
        <v>5</v>
      </c>
    </row>
    <row r="103" spans="5:6" ht="12.75">
      <c r="E103" s="4">
        <f>F101*H101/(A101-F101)</f>
        <v>0.0001400000000008621</v>
      </c>
      <c r="F103" s="9">
        <f>(B101-E101)*H101/E101</f>
        <v>1.7999999999997178E-05</v>
      </c>
    </row>
    <row r="104" spans="5:6" ht="14.25">
      <c r="E104" s="3" t="s">
        <v>6</v>
      </c>
      <c r="F104" s="8" t="s">
        <v>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Valued Gateway Client</cp:lastModifiedBy>
  <dcterms:created xsi:type="dcterms:W3CDTF">2007-04-07T11:49:18Z</dcterms:created>
  <dcterms:modified xsi:type="dcterms:W3CDTF">2007-04-22T13:45:22Z</dcterms:modified>
  <cp:category/>
  <cp:version/>
  <cp:contentType/>
  <cp:contentStatus/>
</cp:coreProperties>
</file>